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74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2" i="1" l="1"/>
  <c r="F29" i="1" l="1"/>
  <c r="B175" i="1" l="1"/>
  <c r="A175" i="1"/>
  <c r="L174" i="1"/>
  <c r="J174" i="1"/>
  <c r="I174" i="1"/>
  <c r="H174" i="1"/>
  <c r="G174" i="1"/>
  <c r="F174" i="1"/>
  <c r="B166" i="1"/>
  <c r="A166" i="1"/>
  <c r="L165" i="1"/>
  <c r="J165" i="1"/>
  <c r="I165" i="1"/>
  <c r="H165" i="1"/>
  <c r="G165" i="1"/>
  <c r="F165" i="1"/>
  <c r="B158" i="1"/>
  <c r="A158" i="1"/>
  <c r="L157" i="1"/>
  <c r="J157" i="1"/>
  <c r="I157" i="1"/>
  <c r="H157" i="1"/>
  <c r="G157" i="1"/>
  <c r="F157" i="1"/>
  <c r="B149" i="1"/>
  <c r="A149" i="1"/>
  <c r="L148" i="1"/>
  <c r="J148" i="1"/>
  <c r="I148" i="1"/>
  <c r="H148" i="1"/>
  <c r="G148" i="1"/>
  <c r="F148" i="1"/>
  <c r="B141" i="1"/>
  <c r="A141" i="1"/>
  <c r="L140" i="1"/>
  <c r="J140" i="1"/>
  <c r="I140" i="1"/>
  <c r="H140" i="1"/>
  <c r="G140" i="1"/>
  <c r="F140" i="1"/>
  <c r="B132" i="1"/>
  <c r="A132" i="1"/>
  <c r="L131" i="1"/>
  <c r="J131" i="1"/>
  <c r="I131" i="1"/>
  <c r="H131" i="1"/>
  <c r="G131" i="1"/>
  <c r="F131" i="1"/>
  <c r="B124" i="1"/>
  <c r="A124" i="1"/>
  <c r="L123" i="1"/>
  <c r="J123" i="1"/>
  <c r="I123" i="1"/>
  <c r="H123" i="1"/>
  <c r="G123" i="1"/>
  <c r="F123" i="1"/>
  <c r="B115" i="1"/>
  <c r="A115" i="1"/>
  <c r="L114" i="1"/>
  <c r="J114" i="1"/>
  <c r="I114" i="1"/>
  <c r="H114" i="1"/>
  <c r="G114" i="1"/>
  <c r="F114" i="1"/>
  <c r="B107" i="1"/>
  <c r="A107" i="1"/>
  <c r="L106" i="1"/>
  <c r="J106" i="1"/>
  <c r="I106" i="1"/>
  <c r="H106" i="1"/>
  <c r="G106" i="1"/>
  <c r="F106" i="1"/>
  <c r="B98" i="1"/>
  <c r="A98" i="1"/>
  <c r="L97" i="1"/>
  <c r="J97" i="1"/>
  <c r="I97" i="1"/>
  <c r="H97" i="1"/>
  <c r="G97" i="1"/>
  <c r="F97" i="1"/>
  <c r="B90" i="1"/>
  <c r="A90" i="1"/>
  <c r="L89" i="1"/>
  <c r="J89" i="1"/>
  <c r="I89" i="1"/>
  <c r="H89" i="1"/>
  <c r="G89" i="1"/>
  <c r="F89" i="1"/>
  <c r="B80" i="1"/>
  <c r="A80" i="1"/>
  <c r="L79" i="1"/>
  <c r="J79" i="1"/>
  <c r="I79" i="1"/>
  <c r="H79" i="1"/>
  <c r="G79" i="1"/>
  <c r="F79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6" i="1"/>
  <c r="A56" i="1"/>
  <c r="L55" i="1"/>
  <c r="J55" i="1"/>
  <c r="I55" i="1"/>
  <c r="H55" i="1"/>
  <c r="G55" i="1"/>
  <c r="F55" i="1"/>
  <c r="B47" i="1"/>
  <c r="A47" i="1"/>
  <c r="L46" i="1"/>
  <c r="J46" i="1"/>
  <c r="I46" i="1"/>
  <c r="H46" i="1"/>
  <c r="G46" i="1"/>
  <c r="F46" i="1"/>
  <c r="B39" i="1"/>
  <c r="A39" i="1"/>
  <c r="L38" i="1"/>
  <c r="J38" i="1"/>
  <c r="I38" i="1"/>
  <c r="H38" i="1"/>
  <c r="G38" i="1"/>
  <c r="F38" i="1"/>
  <c r="F39" i="1" s="1"/>
  <c r="B30" i="1"/>
  <c r="A30" i="1"/>
  <c r="L29" i="1"/>
  <c r="J29" i="1"/>
  <c r="I29" i="1"/>
  <c r="H29" i="1"/>
  <c r="G29" i="1"/>
  <c r="B22" i="1"/>
  <c r="A22" i="1"/>
  <c r="L21" i="1"/>
  <c r="L22" i="1" s="1"/>
  <c r="J21" i="1"/>
  <c r="I21" i="1"/>
  <c r="H21" i="1"/>
  <c r="G21" i="1"/>
  <c r="F21" i="1"/>
  <c r="B13" i="1"/>
  <c r="A13" i="1"/>
  <c r="J12" i="1"/>
  <c r="I12" i="1"/>
  <c r="H12" i="1"/>
  <c r="F12" i="1"/>
  <c r="J175" i="1" l="1"/>
  <c r="I175" i="1"/>
  <c r="H175" i="1"/>
  <c r="F175" i="1"/>
  <c r="I158" i="1"/>
  <c r="H158" i="1"/>
  <c r="I141" i="1"/>
  <c r="H141" i="1"/>
  <c r="I124" i="1"/>
  <c r="I107" i="1"/>
  <c r="H107" i="1"/>
  <c r="I90" i="1"/>
  <c r="I72" i="1"/>
  <c r="I39" i="1"/>
  <c r="L175" i="1"/>
  <c r="L158" i="1"/>
  <c r="L141" i="1"/>
  <c r="L124" i="1"/>
  <c r="L107" i="1"/>
  <c r="L90" i="1"/>
  <c r="L72" i="1"/>
  <c r="L56" i="1"/>
  <c r="L39" i="1"/>
  <c r="G175" i="1"/>
  <c r="J158" i="1"/>
  <c r="G158" i="1"/>
  <c r="F158" i="1"/>
  <c r="F141" i="1"/>
  <c r="J141" i="1"/>
  <c r="G141" i="1"/>
  <c r="J124" i="1"/>
  <c r="H124" i="1"/>
  <c r="F124" i="1"/>
  <c r="G124" i="1"/>
  <c r="F107" i="1"/>
  <c r="J107" i="1"/>
  <c r="G107" i="1"/>
  <c r="G90" i="1"/>
  <c r="J90" i="1"/>
  <c r="H90" i="1"/>
  <c r="F90" i="1"/>
  <c r="J72" i="1"/>
  <c r="H72" i="1"/>
  <c r="F72" i="1"/>
  <c r="G72" i="1"/>
  <c r="H56" i="1"/>
  <c r="J56" i="1"/>
  <c r="G56" i="1"/>
  <c r="I56" i="1"/>
  <c r="F56" i="1"/>
  <c r="H39" i="1"/>
  <c r="G39" i="1"/>
  <c r="J39" i="1"/>
  <c r="I22" i="1"/>
  <c r="J22" i="1"/>
  <c r="H22" i="1"/>
  <c r="G22" i="1"/>
  <c r="F22" i="1"/>
  <c r="L176" i="1" l="1"/>
  <c r="F176" i="1"/>
  <c r="I176" i="1"/>
  <c r="H176" i="1"/>
  <c r="G176" i="1"/>
  <c r="J176" i="1"/>
</calcChain>
</file>

<file path=xl/sharedStrings.xml><?xml version="1.0" encoding="utf-8"?>
<sst xmlns="http://schemas.openxmlformats.org/spreadsheetml/2006/main" count="295" uniqueCount="105">
  <si>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</si>
  <si>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</si>
  <si>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</si>
  <si>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</si>
  <si>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</si>
  <si>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</si>
  <si>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</si>
  <si>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</si>
  <si>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</si>
  <si>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</si>
  <si>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</si>
  <si>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</si>
  <si>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</si>
  <si>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</si>
  <si>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</si>
  <si>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</si>
  <si>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</si>
  <si>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</si>
  <si>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</si>
  <si>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</si>
  <si>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</si>
  <si>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</si>
  <si>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</si>
  <si>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</si>
  <si>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</si>
  <si>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</si>
  <si>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</si>
  <si>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</si>
  <si>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</si>
  <si>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</si>
  <si>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</si>
  <si>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</si>
  <si>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</si>
  <si>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</si>
  <si>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</si>
  <si>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</si>
  <si>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</si>
  <si>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</si>
  <si>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</si>
  <si>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</si>
  <si>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</si>
  <si>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Батон</t>
  </si>
  <si>
    <t>Яблоко</t>
  </si>
  <si>
    <t>Сосиска отварная</t>
  </si>
  <si>
    <t>Чай с сахаром и лимоном</t>
  </si>
  <si>
    <t>Апельсин</t>
  </si>
  <si>
    <t>Хлеб</t>
  </si>
  <si>
    <t>Икра свекольная</t>
  </si>
  <si>
    <t>МБОУ "Дровосеченская средняя общеобразовательная школа"</t>
  </si>
  <si>
    <t>Куркина Г. А.</t>
  </si>
  <si>
    <t>Батон йодированный</t>
  </si>
  <si>
    <t>Огурец соленый</t>
  </si>
  <si>
    <t>Гуляш из курицы</t>
  </si>
  <si>
    <t>Картофельное пюре</t>
  </si>
  <si>
    <t>Морс из с/м ягод</t>
  </si>
  <si>
    <t>Кофейный напиток с молоком</t>
  </si>
  <si>
    <t>Рыба, тушеная с овощами</t>
  </si>
  <si>
    <t>Помидор соленый</t>
  </si>
  <si>
    <t>Плов с курицей</t>
  </si>
  <si>
    <t>Жаркое по-домашнему</t>
  </si>
  <si>
    <t>Рис отварной</t>
  </si>
  <si>
    <t>Компот из с/м ягод</t>
  </si>
  <si>
    <t>Салат из свеклы отварной</t>
  </si>
  <si>
    <t>Салат витаминный</t>
  </si>
  <si>
    <t>Макароны отварные</t>
  </si>
  <si>
    <t>Каша гречневая с маслом и сахаром</t>
  </si>
  <si>
    <t>57.7</t>
  </si>
  <si>
    <t>Суп картофельный с пшеном и сметаной</t>
  </si>
  <si>
    <t>Каша манная с маслом и сахаром</t>
  </si>
  <si>
    <t>Салат из моркови и яблок</t>
  </si>
  <si>
    <t>Сыр</t>
  </si>
  <si>
    <t>Суп картофельный с горохом на м/к бульоне</t>
  </si>
  <si>
    <t>Котлета куриная</t>
  </si>
  <si>
    <t>Кисель</t>
  </si>
  <si>
    <t>Каша овсяная молочная с маслом и сахаром</t>
  </si>
  <si>
    <t xml:space="preserve">Батон </t>
  </si>
  <si>
    <t>Салат картофельный с огурцами</t>
  </si>
  <si>
    <t xml:space="preserve">Кофейный напиток </t>
  </si>
  <si>
    <t>Суп картофельный на мясо-костном бульоне со сметаной</t>
  </si>
  <si>
    <t>Суп картофельный рыбный</t>
  </si>
  <si>
    <t>Компот из сухофруктов</t>
  </si>
  <si>
    <t>Булочка</t>
  </si>
  <si>
    <t>Макароны отварные с маслом и сахаром</t>
  </si>
  <si>
    <t>Масло сливочное</t>
  </si>
  <si>
    <t>Винегрет овощной</t>
  </si>
  <si>
    <t>Суп картофельный с рисом на м/к бульоне</t>
  </si>
  <si>
    <t>Рыба жареная</t>
  </si>
  <si>
    <t>Гречка отварная рассыпчатая</t>
  </si>
  <si>
    <t>Соус красный</t>
  </si>
  <si>
    <t>Салат из моркови</t>
  </si>
  <si>
    <t>Каша манная молочная с маслом и сахаром</t>
  </si>
  <si>
    <t xml:space="preserve">Помидор соленый </t>
  </si>
  <si>
    <t>Суп картофельный с пшеном на м/к бульоне и сметаной</t>
  </si>
  <si>
    <t>Каша перловая</t>
  </si>
  <si>
    <t>Вареники ленивые отварные с маслом</t>
  </si>
  <si>
    <t>Каша овсяная с маслом и сахаром</t>
  </si>
  <si>
    <t>Борщ из свежей капусты со сметаной</t>
  </si>
  <si>
    <t>Каша рисовая молочная с маслом и сахаром</t>
  </si>
  <si>
    <t>Салат из свежей капусты с морковью</t>
  </si>
  <si>
    <t>Суп картофельный с фасолью на м/к бульоне</t>
  </si>
  <si>
    <t>Какао с молоком</t>
  </si>
  <si>
    <t>Рассольник ленинградский со сметаной</t>
  </si>
  <si>
    <t>Каша вязкая пшенная молочная с маслом и сахаром</t>
  </si>
  <si>
    <t>Салат из свежей капусты</t>
  </si>
  <si>
    <t>Суп картофельный с перловой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</si>
</sst>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L68" sqref="L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1.5703125" style="2" customWidth="1"/>
    <col min="6" max="6" width="7.5703125" style="2" customWidth="1"/>
    <col min="7" max="7" width="7.855468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7.5703125" style="2" customWidth="1"/>
    <col min="12" max="12" width="7.140625" style="2" customWidth="1"/>
    <col min="13" max="16384" width="9.140625" style="2"/>
  </cols>
  <sheetData>
    <row r="1" spans="1:12" ht="15" x14ac:dyDescent="0.25">
      <c r="A1" s="1" t="s">
        <v>7</v>
      </c>
      <c r="C1" s="61" t="s">
        <v>48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4" t="s">
        <v>49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220</v>
      </c>
      <c r="G6" s="40">
        <v>11.3</v>
      </c>
      <c r="H6" s="40">
        <v>13.7</v>
      </c>
      <c r="I6" s="40">
        <v>55</v>
      </c>
      <c r="J6" s="40">
        <v>276.8</v>
      </c>
      <c r="K6" s="41">
        <v>168</v>
      </c>
      <c r="L6" s="40">
        <v>13.21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2.34</v>
      </c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40</v>
      </c>
      <c r="G9" s="43">
        <v>2.4</v>
      </c>
      <c r="H9" s="43">
        <v>0.8</v>
      </c>
      <c r="I9" s="43">
        <v>16.7</v>
      </c>
      <c r="J9" s="43">
        <v>100</v>
      </c>
      <c r="K9" s="44"/>
      <c r="L9" s="43">
        <v>4.34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130</v>
      </c>
      <c r="G10" s="43">
        <v>0.5</v>
      </c>
      <c r="H10" s="43">
        <v>0.5</v>
      </c>
      <c r="I10" s="57">
        <v>12.7</v>
      </c>
      <c r="J10" s="43" t="s">
        <v>66</v>
      </c>
      <c r="K10" s="44">
        <v>847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590</v>
      </c>
      <c r="G12" s="19">
        <f>SUM(G6:G11)</f>
        <v>14.4</v>
      </c>
      <c r="H12" s="19">
        <f>SUM(H6:H11)</f>
        <v>15</v>
      </c>
      <c r="I12" s="19">
        <f>SUM(I6:I11)</f>
        <v>98.4</v>
      </c>
      <c r="J12" s="19">
        <f>SUM(J6:J11)</f>
        <v>404.8</v>
      </c>
      <c r="K12" s="25"/>
      <c r="L12" s="19">
        <v>37.89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76</v>
      </c>
      <c r="F13" s="43">
        <v>100</v>
      </c>
      <c r="G13" s="43">
        <v>2</v>
      </c>
      <c r="H13" s="43">
        <v>3.3</v>
      </c>
      <c r="I13" s="43">
        <v>12.7</v>
      </c>
      <c r="J13" s="43">
        <v>89</v>
      </c>
      <c r="K13" s="44">
        <v>37</v>
      </c>
      <c r="L13" s="43">
        <v>0.14000000000000001</v>
      </c>
    </row>
    <row r="14" spans="1:12" ht="25.5" x14ac:dyDescent="0.25">
      <c r="A14" s="23"/>
      <c r="B14" s="15"/>
      <c r="C14" s="11"/>
      <c r="D14" s="7" t="s">
        <v>27</v>
      </c>
      <c r="E14" s="51" t="s">
        <v>67</v>
      </c>
      <c r="F14" s="43">
        <v>210</v>
      </c>
      <c r="G14" s="43">
        <v>2</v>
      </c>
      <c r="H14" s="43">
        <v>4.3</v>
      </c>
      <c r="I14" s="43">
        <v>11.8</v>
      </c>
      <c r="J14" s="43">
        <v>93.8</v>
      </c>
      <c r="K14" s="44">
        <v>204</v>
      </c>
      <c r="L14" s="43">
        <v>6.57</v>
      </c>
    </row>
    <row r="15" spans="1:12" ht="15" x14ac:dyDescent="0.25">
      <c r="A15" s="23"/>
      <c r="B15" s="15"/>
      <c r="C15" s="11"/>
      <c r="D15" s="7" t="s">
        <v>28</v>
      </c>
      <c r="E15" s="51" t="s">
        <v>56</v>
      </c>
      <c r="F15" s="43">
        <v>150</v>
      </c>
      <c r="G15" s="43">
        <v>13.9</v>
      </c>
      <c r="H15" s="43">
        <v>7.9</v>
      </c>
      <c r="I15" s="50">
        <v>6.5</v>
      </c>
      <c r="J15" s="43">
        <v>150</v>
      </c>
      <c r="K15" s="44">
        <v>486</v>
      </c>
      <c r="L15" s="43">
        <v>30.25</v>
      </c>
    </row>
    <row r="16" spans="1:12" ht="15" x14ac:dyDescent="0.25">
      <c r="A16" s="23"/>
      <c r="B16" s="15"/>
      <c r="C16" s="11"/>
      <c r="D16" s="7" t="s">
        <v>29</v>
      </c>
      <c r="E16" s="51" t="s">
        <v>64</v>
      </c>
      <c r="F16" s="43">
        <v>150</v>
      </c>
      <c r="G16" s="43">
        <v>5.5</v>
      </c>
      <c r="H16" s="43">
        <v>4.5</v>
      </c>
      <c r="I16" s="43">
        <v>26.5</v>
      </c>
      <c r="J16" s="43">
        <v>168.5</v>
      </c>
      <c r="K16" s="44">
        <v>67</v>
      </c>
      <c r="L16" s="43">
        <v>8.93</v>
      </c>
    </row>
    <row r="17" spans="1:12" ht="15" x14ac:dyDescent="0.25">
      <c r="A17" s="23"/>
      <c r="B17" s="15"/>
      <c r="C17" s="11"/>
      <c r="D17" s="7" t="s">
        <v>30</v>
      </c>
      <c r="E17" s="51" t="s">
        <v>54</v>
      </c>
      <c r="F17" s="43">
        <v>200</v>
      </c>
      <c r="G17" s="43">
        <v>1</v>
      </c>
      <c r="H17" s="43">
        <v>0</v>
      </c>
      <c r="I17" s="43">
        <v>15</v>
      </c>
      <c r="J17" s="43">
        <v>92</v>
      </c>
      <c r="K17" s="44"/>
      <c r="L17" s="43">
        <v>1.38</v>
      </c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 t="s">
        <v>46</v>
      </c>
      <c r="F19" s="43">
        <v>70</v>
      </c>
      <c r="G19" s="43">
        <v>3</v>
      </c>
      <c r="H19" s="43">
        <v>1</v>
      </c>
      <c r="I19" s="43">
        <v>20</v>
      </c>
      <c r="J19" s="43">
        <v>168</v>
      </c>
      <c r="K19" s="44"/>
      <c r="L19" s="43">
        <v>4.84</v>
      </c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SUM(F13:F20)</f>
        <v>880</v>
      </c>
      <c r="G21" s="19">
        <f>SUM(G13:G20)</f>
        <v>27.4</v>
      </c>
      <c r="H21" s="19">
        <f>SUM(H13:H20)</f>
        <v>21</v>
      </c>
      <c r="I21" s="19">
        <f>SUM(I13:I20)</f>
        <v>92.5</v>
      </c>
      <c r="J21" s="19">
        <f>SUM(J13:J20)</f>
        <v>761.3</v>
      </c>
      <c r="K21" s="25"/>
      <c r="L21" s="19">
        <f>SUM(L13:L20)</f>
        <v>52.11</v>
      </c>
    </row>
    <row r="22" spans="1:12" ht="15" x14ac:dyDescent="0.2">
      <c r="A22" s="29">
        <f>A6</f>
        <v>1</v>
      </c>
      <c r="B22" s="30">
        <f>B6</f>
        <v>1</v>
      </c>
      <c r="C22" s="58" t="s">
        <v>4</v>
      </c>
      <c r="D22" s="59"/>
      <c r="E22" s="31"/>
      <c r="F22" s="32">
        <f>F12+F21</f>
        <v>1470</v>
      </c>
      <c r="G22" s="32">
        <f>G12+G21</f>
        <v>41.8</v>
      </c>
      <c r="H22" s="32">
        <f>H12+H21</f>
        <v>36</v>
      </c>
      <c r="I22" s="32">
        <f>I12+I21</f>
        <v>190.9</v>
      </c>
      <c r="J22" s="32">
        <f>J12+J21</f>
        <v>1166.0999999999999</v>
      </c>
      <c r="K22" s="32"/>
      <c r="L22" s="32">
        <f>L12+L21</f>
        <v>90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52" t="s">
        <v>68</v>
      </c>
      <c r="F23" s="40">
        <v>210</v>
      </c>
      <c r="G23" s="40">
        <v>4.5</v>
      </c>
      <c r="H23" s="40">
        <v>4.0999999999999996</v>
      </c>
      <c r="I23" s="40">
        <v>35.5</v>
      </c>
      <c r="J23" s="40">
        <v>197</v>
      </c>
      <c r="K23" s="41">
        <v>168</v>
      </c>
      <c r="L23" s="40">
        <v>13.68</v>
      </c>
    </row>
    <row r="24" spans="1:12" ht="15" x14ac:dyDescent="0.25">
      <c r="A24" s="14"/>
      <c r="B24" s="15"/>
      <c r="C24" s="11"/>
      <c r="D24" s="6"/>
      <c r="E24" s="51" t="s">
        <v>69</v>
      </c>
      <c r="F24" s="43">
        <v>100</v>
      </c>
      <c r="G24" s="43">
        <v>1.1000000000000001</v>
      </c>
      <c r="H24" s="43">
        <v>0.2</v>
      </c>
      <c r="I24" s="43">
        <v>8.6</v>
      </c>
      <c r="J24" s="43">
        <v>40.4</v>
      </c>
      <c r="K24" s="44">
        <v>38</v>
      </c>
      <c r="L24" s="43">
        <v>11.73</v>
      </c>
    </row>
    <row r="25" spans="1:12" ht="15" x14ac:dyDescent="0.25">
      <c r="A25" s="14"/>
      <c r="B25" s="15"/>
      <c r="C25" s="11"/>
      <c r="D25" s="7" t="s">
        <v>22</v>
      </c>
      <c r="E25" s="42" t="s">
        <v>77</v>
      </c>
      <c r="F25" s="43">
        <v>200</v>
      </c>
      <c r="G25" s="43">
        <v>0</v>
      </c>
      <c r="H25" s="43">
        <v>0</v>
      </c>
      <c r="I25" s="43">
        <v>15</v>
      </c>
      <c r="J25" s="43">
        <v>60.2</v>
      </c>
      <c r="K25" s="44">
        <v>662</v>
      </c>
      <c r="L25" s="43">
        <v>10.18</v>
      </c>
    </row>
    <row r="26" spans="1:12" ht="15" x14ac:dyDescent="0.25">
      <c r="A26" s="14"/>
      <c r="B26" s="15"/>
      <c r="C26" s="11"/>
      <c r="D26" s="7" t="s">
        <v>23</v>
      </c>
      <c r="E26" s="42" t="s">
        <v>41</v>
      </c>
      <c r="F26" s="43">
        <v>40</v>
      </c>
      <c r="G26" s="43">
        <v>3.2</v>
      </c>
      <c r="H26" s="43">
        <v>1.2</v>
      </c>
      <c r="I26" s="43">
        <v>20.8</v>
      </c>
      <c r="J26" s="43">
        <v>98.4</v>
      </c>
      <c r="K26" s="44"/>
      <c r="L26" s="43">
        <v>4.34</v>
      </c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51" t="s">
        <v>70</v>
      </c>
      <c r="F28" s="43">
        <v>15</v>
      </c>
      <c r="G28" s="43">
        <v>3.5</v>
      </c>
      <c r="H28" s="43">
        <v>5.4</v>
      </c>
      <c r="I28" s="43">
        <v>0</v>
      </c>
      <c r="J28" s="43">
        <v>53.7</v>
      </c>
      <c r="K28" s="44">
        <v>42</v>
      </c>
      <c r="L28" s="43">
        <v>10</v>
      </c>
    </row>
    <row r="29" spans="1:12" ht="15" x14ac:dyDescent="0.25">
      <c r="A29" s="16"/>
      <c r="B29" s="17"/>
      <c r="C29" s="8"/>
      <c r="D29" s="18" t="s">
        <v>33</v>
      </c>
      <c r="E29" s="9"/>
      <c r="F29" s="19">
        <f>SUM(F23:F28)</f>
        <v>565</v>
      </c>
      <c r="G29" s="19">
        <f>SUM(G23:G28)</f>
        <v>12.3</v>
      </c>
      <c r="H29" s="19">
        <f>SUM(H23:H28)</f>
        <v>10.9</v>
      </c>
      <c r="I29" s="19">
        <f>SUM(I23:I28)</f>
        <v>79.900000000000006</v>
      </c>
      <c r="J29" s="19">
        <f>SUM(J23:J28)</f>
        <v>449.7</v>
      </c>
      <c r="K29" s="25"/>
      <c r="L29" s="19">
        <f>SUM(L23:L28)</f>
        <v>49.930000000000007</v>
      </c>
    </row>
    <row r="30" spans="1:12" ht="15" x14ac:dyDescent="0.2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51" t="s">
        <v>62</v>
      </c>
      <c r="F30" s="43">
        <v>100</v>
      </c>
      <c r="G30" s="43">
        <v>1.4</v>
      </c>
      <c r="H30" s="43">
        <v>6.1</v>
      </c>
      <c r="I30" s="43">
        <v>8.4</v>
      </c>
      <c r="J30" s="43">
        <v>93.9</v>
      </c>
      <c r="K30" s="44">
        <v>33</v>
      </c>
      <c r="L30" s="43">
        <v>1.38</v>
      </c>
    </row>
    <row r="31" spans="1:12" ht="25.5" x14ac:dyDescent="0.25">
      <c r="A31" s="14"/>
      <c r="B31" s="15"/>
      <c r="C31" s="11"/>
      <c r="D31" s="7" t="s">
        <v>27</v>
      </c>
      <c r="E31" s="51" t="s">
        <v>71</v>
      </c>
      <c r="F31" s="43">
        <v>200</v>
      </c>
      <c r="G31" s="43">
        <v>4.4000000000000004</v>
      </c>
      <c r="H31" s="43">
        <v>4.2</v>
      </c>
      <c r="I31" s="43">
        <v>13.1</v>
      </c>
      <c r="J31" s="43">
        <v>107.8</v>
      </c>
      <c r="K31" s="44">
        <v>206</v>
      </c>
      <c r="L31" s="43">
        <v>3.44</v>
      </c>
    </row>
    <row r="32" spans="1:12" ht="15" x14ac:dyDescent="0.25">
      <c r="A32" s="14"/>
      <c r="B32" s="15"/>
      <c r="C32" s="11"/>
      <c r="D32" s="7" t="s">
        <v>28</v>
      </c>
      <c r="E32" s="51" t="s">
        <v>72</v>
      </c>
      <c r="F32" s="43">
        <v>75</v>
      </c>
      <c r="G32" s="43">
        <v>14.4</v>
      </c>
      <c r="H32" s="43">
        <v>3.3</v>
      </c>
      <c r="I32" s="43">
        <v>10.1</v>
      </c>
      <c r="J32" s="43">
        <v>127.1</v>
      </c>
      <c r="K32" s="44">
        <v>378</v>
      </c>
      <c r="L32" s="43">
        <v>22.43</v>
      </c>
    </row>
    <row r="33" spans="1:12" ht="15" x14ac:dyDescent="0.25">
      <c r="A33" s="14"/>
      <c r="B33" s="15"/>
      <c r="C33" s="11"/>
      <c r="D33" s="7" t="s">
        <v>29</v>
      </c>
      <c r="E33" s="51" t="s">
        <v>53</v>
      </c>
      <c r="F33" s="43">
        <v>150</v>
      </c>
      <c r="G33" s="43">
        <v>3.1</v>
      </c>
      <c r="H33" s="43">
        <v>4.8</v>
      </c>
      <c r="I33" s="43">
        <v>20.5</v>
      </c>
      <c r="J33" s="43">
        <v>137.30000000000001</v>
      </c>
      <c r="K33" s="44">
        <v>694</v>
      </c>
      <c r="L33" s="43">
        <v>6.3</v>
      </c>
    </row>
    <row r="34" spans="1:12" ht="15" x14ac:dyDescent="0.25">
      <c r="A34" s="14"/>
      <c r="B34" s="15"/>
      <c r="C34" s="11"/>
      <c r="D34" s="7" t="s">
        <v>30</v>
      </c>
      <c r="E34" s="51" t="s">
        <v>73</v>
      </c>
      <c r="F34" s="43">
        <v>200</v>
      </c>
      <c r="G34" s="43">
        <v>0</v>
      </c>
      <c r="H34" s="43">
        <v>0</v>
      </c>
      <c r="I34" s="43">
        <v>25.4</v>
      </c>
      <c r="J34" s="43">
        <v>100.8</v>
      </c>
      <c r="K34" s="44">
        <v>354</v>
      </c>
      <c r="L34" s="43">
        <v>1.68</v>
      </c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 t="s">
        <v>46</v>
      </c>
      <c r="F36" s="43">
        <v>70</v>
      </c>
      <c r="G36" s="43">
        <v>6</v>
      </c>
      <c r="H36" s="43">
        <v>2.2999999999999998</v>
      </c>
      <c r="I36" s="43">
        <v>29.8</v>
      </c>
      <c r="J36" s="43">
        <v>181.3</v>
      </c>
      <c r="K36" s="44"/>
      <c r="L36" s="43">
        <v>4.84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6"/>
      <c r="B38" s="17"/>
      <c r="C38" s="8"/>
      <c r="D38" s="18" t="s">
        <v>33</v>
      </c>
      <c r="E38" s="9"/>
      <c r="F38" s="19">
        <f>SUM(F30:F37)</f>
        <v>795</v>
      </c>
      <c r="G38" s="19">
        <f>SUM(G30:G37)</f>
        <v>29.300000000000004</v>
      </c>
      <c r="H38" s="19">
        <f>SUM(H30:H37)</f>
        <v>20.700000000000003</v>
      </c>
      <c r="I38" s="19">
        <f>SUM(I30:I37)</f>
        <v>107.3</v>
      </c>
      <c r="J38" s="19">
        <f>SUM(J30:J37)</f>
        <v>748.2</v>
      </c>
      <c r="K38" s="25"/>
      <c r="L38" s="19">
        <f>SUM(L30:L37)</f>
        <v>40.069999999999993</v>
      </c>
    </row>
    <row r="39" spans="1:12" ht="15.75" customHeight="1" x14ac:dyDescent="0.2">
      <c r="A39" s="33">
        <f>A23</f>
        <v>1</v>
      </c>
      <c r="B39" s="33">
        <f>B23</f>
        <v>2</v>
      </c>
      <c r="C39" s="58" t="s">
        <v>4</v>
      </c>
      <c r="D39" s="59"/>
      <c r="E39" s="31"/>
      <c r="F39" s="32">
        <f>F29+F38</f>
        <v>1360</v>
      </c>
      <c r="G39" s="32">
        <f>G29+G38</f>
        <v>41.600000000000009</v>
      </c>
      <c r="H39" s="32">
        <f>H29+H38</f>
        <v>31.6</v>
      </c>
      <c r="I39" s="32">
        <f>I29+I38</f>
        <v>187.2</v>
      </c>
      <c r="J39" s="32">
        <f>J29+J38</f>
        <v>1197.9000000000001</v>
      </c>
      <c r="K39" s="32"/>
      <c r="L39" s="32">
        <f>L29+L38</f>
        <v>90</v>
      </c>
    </row>
    <row r="40" spans="1:12" ht="25.5" x14ac:dyDescent="0.25">
      <c r="A40" s="20">
        <v>1</v>
      </c>
      <c r="B40" s="21">
        <v>3</v>
      </c>
      <c r="C40" s="22" t="s">
        <v>20</v>
      </c>
      <c r="D40" s="5" t="s">
        <v>21</v>
      </c>
      <c r="E40" s="52" t="s">
        <v>74</v>
      </c>
      <c r="F40" s="40">
        <v>210</v>
      </c>
      <c r="G40" s="40">
        <v>8.6</v>
      </c>
      <c r="H40" s="40">
        <v>12.8</v>
      </c>
      <c r="I40" s="40">
        <v>34.200000000000003</v>
      </c>
      <c r="J40" s="40">
        <v>285.8</v>
      </c>
      <c r="K40" s="41">
        <v>173</v>
      </c>
      <c r="L40" s="40">
        <v>12.02</v>
      </c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7" t="s">
        <v>22</v>
      </c>
      <c r="E42" s="51" t="s">
        <v>40</v>
      </c>
      <c r="F42" s="43">
        <v>200</v>
      </c>
      <c r="G42" s="43">
        <v>0.2</v>
      </c>
      <c r="H42" s="43">
        <v>0</v>
      </c>
      <c r="I42" s="43">
        <v>14</v>
      </c>
      <c r="J42" s="43">
        <v>28</v>
      </c>
      <c r="K42" s="44">
        <v>943</v>
      </c>
      <c r="L42" s="43">
        <v>2.34</v>
      </c>
    </row>
    <row r="43" spans="1:12" ht="15" x14ac:dyDescent="0.25">
      <c r="A43" s="23"/>
      <c r="B43" s="15"/>
      <c r="C43" s="11"/>
      <c r="D43" s="7" t="s">
        <v>23</v>
      </c>
      <c r="E43" s="51" t="s">
        <v>41</v>
      </c>
      <c r="F43" s="43">
        <v>40</v>
      </c>
      <c r="G43" s="43">
        <v>3.2</v>
      </c>
      <c r="H43" s="43">
        <v>1.2</v>
      </c>
      <c r="I43" s="43">
        <v>20.8</v>
      </c>
      <c r="J43" s="43">
        <v>98.4</v>
      </c>
      <c r="K43" s="44"/>
      <c r="L43" s="43">
        <v>4.34</v>
      </c>
    </row>
    <row r="44" spans="1:12" ht="15" x14ac:dyDescent="0.25">
      <c r="A44" s="23"/>
      <c r="B44" s="15"/>
      <c r="C44" s="11"/>
      <c r="D44" s="7" t="s">
        <v>24</v>
      </c>
      <c r="E44" s="51" t="s">
        <v>45</v>
      </c>
      <c r="F44" s="43">
        <v>150</v>
      </c>
      <c r="G44" s="43">
        <v>1.4</v>
      </c>
      <c r="H44" s="43">
        <v>0.3</v>
      </c>
      <c r="I44" s="43">
        <v>12.2</v>
      </c>
      <c r="J44" s="43">
        <v>64.5</v>
      </c>
      <c r="K44" s="44">
        <v>847</v>
      </c>
      <c r="L44" s="43">
        <v>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7"/>
      <c r="C46" s="8"/>
      <c r="D46" s="18" t="s">
        <v>33</v>
      </c>
      <c r="E46" s="9"/>
      <c r="F46" s="19">
        <f>SUM(F40:F45)</f>
        <v>600</v>
      </c>
      <c r="G46" s="19">
        <f>SUM(G40:G45)</f>
        <v>13.4</v>
      </c>
      <c r="H46" s="19">
        <f>SUM(H40:H45)</f>
        <v>14.3</v>
      </c>
      <c r="I46" s="19">
        <f>SUM(I40:I45)</f>
        <v>81.2</v>
      </c>
      <c r="J46" s="19">
        <f>SUM(J40:J45)</f>
        <v>476.70000000000005</v>
      </c>
      <c r="K46" s="25"/>
      <c r="L46" s="19">
        <f>SUM(L40:L45)</f>
        <v>33.700000000000003</v>
      </c>
    </row>
    <row r="47" spans="1:12" ht="15" x14ac:dyDescent="0.25">
      <c r="A47" s="26">
        <f>A40</f>
        <v>1</v>
      </c>
      <c r="B47" s="13">
        <f>B40</f>
        <v>3</v>
      </c>
      <c r="C47" s="10" t="s">
        <v>25</v>
      </c>
      <c r="D47" s="7" t="s">
        <v>26</v>
      </c>
      <c r="E47" s="51" t="s">
        <v>57</v>
      </c>
      <c r="F47" s="43">
        <v>100</v>
      </c>
      <c r="G47" s="43">
        <v>1.2</v>
      </c>
      <c r="H47" s="43">
        <v>0.2</v>
      </c>
      <c r="I47" s="43">
        <v>5.8</v>
      </c>
      <c r="J47" s="43">
        <v>30</v>
      </c>
      <c r="K47" s="44">
        <v>70</v>
      </c>
      <c r="L47" s="43">
        <v>0.92</v>
      </c>
    </row>
    <row r="48" spans="1:12" ht="25.5" x14ac:dyDescent="0.25">
      <c r="A48" s="23"/>
      <c r="B48" s="15"/>
      <c r="C48" s="11"/>
      <c r="D48" s="7" t="s">
        <v>27</v>
      </c>
      <c r="E48" s="51" t="s">
        <v>78</v>
      </c>
      <c r="F48" s="43">
        <v>210</v>
      </c>
      <c r="G48" s="43">
        <v>1.9</v>
      </c>
      <c r="H48" s="43">
        <v>2.2999999999999998</v>
      </c>
      <c r="I48" s="43">
        <v>13.3</v>
      </c>
      <c r="J48" s="43">
        <v>81</v>
      </c>
      <c r="K48" s="44">
        <v>200</v>
      </c>
      <c r="L48" s="43">
        <v>10.119999999999999</v>
      </c>
    </row>
    <row r="49" spans="1:12" ht="15" x14ac:dyDescent="0.25">
      <c r="A49" s="23"/>
      <c r="B49" s="15"/>
      <c r="C49" s="11"/>
      <c r="D49" s="7" t="s">
        <v>28</v>
      </c>
      <c r="E49" s="51" t="s">
        <v>58</v>
      </c>
      <c r="F49" s="43">
        <v>200</v>
      </c>
      <c r="G49" s="43">
        <v>27.3</v>
      </c>
      <c r="H49" s="43">
        <v>8.1</v>
      </c>
      <c r="I49" s="43">
        <v>33.200000000000003</v>
      </c>
      <c r="J49" s="43">
        <v>314.60000000000002</v>
      </c>
      <c r="K49" s="44">
        <v>304</v>
      </c>
      <c r="L49" s="43">
        <v>31.24</v>
      </c>
    </row>
    <row r="50" spans="1:12" ht="15" x14ac:dyDescent="0.25">
      <c r="A50" s="23"/>
      <c r="B50" s="15"/>
      <c r="C50" s="11"/>
      <c r="D50" s="7" t="s">
        <v>29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30</v>
      </c>
      <c r="E51" s="51" t="s">
        <v>55</v>
      </c>
      <c r="F51" s="43">
        <v>200</v>
      </c>
      <c r="G51" s="43">
        <v>1.4</v>
      </c>
      <c r="H51" s="43">
        <v>2</v>
      </c>
      <c r="I51" s="43">
        <v>22.4</v>
      </c>
      <c r="J51" s="43">
        <v>116</v>
      </c>
      <c r="K51" s="44">
        <v>951</v>
      </c>
      <c r="L51" s="43">
        <v>9.18</v>
      </c>
    </row>
    <row r="52" spans="1:12" ht="15" x14ac:dyDescent="0.25">
      <c r="A52" s="23"/>
      <c r="B52" s="15"/>
      <c r="C52" s="11"/>
      <c r="D52" s="7" t="s">
        <v>31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32</v>
      </c>
      <c r="E53" s="51" t="s">
        <v>46</v>
      </c>
      <c r="F53" s="43">
        <v>70</v>
      </c>
      <c r="G53" s="43">
        <v>6</v>
      </c>
      <c r="H53" s="43">
        <v>2.2999999999999998</v>
      </c>
      <c r="I53" s="43">
        <v>29.8</v>
      </c>
      <c r="J53" s="43">
        <v>181.3</v>
      </c>
      <c r="K53" s="44"/>
      <c r="L53" s="43">
        <v>4.84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780</v>
      </c>
      <c r="G55" s="19">
        <f>SUM(G47:G54)</f>
        <v>37.799999999999997</v>
      </c>
      <c r="H55" s="19">
        <f>SUM(H47:H54)</f>
        <v>14.899999999999999</v>
      </c>
      <c r="I55" s="19">
        <f>SUM(I47:I54)</f>
        <v>104.5</v>
      </c>
      <c r="J55" s="19">
        <f>SUM(J47:J54)</f>
        <v>722.90000000000009</v>
      </c>
      <c r="K55" s="25"/>
      <c r="L55" s="19">
        <f>SUM(L47:L54)</f>
        <v>56.3</v>
      </c>
    </row>
    <row r="56" spans="1:12" ht="15.75" customHeight="1" x14ac:dyDescent="0.2">
      <c r="A56" s="29">
        <f>A40</f>
        <v>1</v>
      </c>
      <c r="B56" s="30">
        <f>B40</f>
        <v>3</v>
      </c>
      <c r="C56" s="58" t="s">
        <v>4</v>
      </c>
      <c r="D56" s="59"/>
      <c r="E56" s="31"/>
      <c r="F56" s="32">
        <f>F46+F55</f>
        <v>1380</v>
      </c>
      <c r="G56" s="32">
        <f>G46+G55</f>
        <v>51.199999999999996</v>
      </c>
      <c r="H56" s="32">
        <f>H46+H55</f>
        <v>29.2</v>
      </c>
      <c r="I56" s="32">
        <f>I46+I55</f>
        <v>185.7</v>
      </c>
      <c r="J56" s="32">
        <f>J46+J55</f>
        <v>1199.6000000000001</v>
      </c>
      <c r="K56" s="32"/>
      <c r="L56" s="32">
        <f>L46+L55</f>
        <v>90</v>
      </c>
    </row>
    <row r="57" spans="1:12" ht="25.5" x14ac:dyDescent="0.25">
      <c r="A57" s="20">
        <v>1</v>
      </c>
      <c r="B57" s="21">
        <v>4</v>
      </c>
      <c r="C57" s="22" t="s">
        <v>20</v>
      </c>
      <c r="D57" s="5" t="s">
        <v>21</v>
      </c>
      <c r="E57" s="52" t="s">
        <v>102</v>
      </c>
      <c r="F57" s="40">
        <v>210</v>
      </c>
      <c r="G57" s="40">
        <v>8.3000000000000007</v>
      </c>
      <c r="H57" s="40">
        <v>11.7</v>
      </c>
      <c r="I57" s="40">
        <v>37.5</v>
      </c>
      <c r="J57" s="40">
        <v>288</v>
      </c>
      <c r="K57" s="41">
        <v>173</v>
      </c>
      <c r="L57" s="40">
        <v>5.81</v>
      </c>
    </row>
    <row r="58" spans="1:12" ht="15" x14ac:dyDescent="0.25">
      <c r="A58" s="23"/>
      <c r="B58" s="15"/>
      <c r="C58" s="11"/>
      <c r="D58" s="6"/>
      <c r="E58" s="42" t="s">
        <v>70</v>
      </c>
      <c r="F58" s="43">
        <v>20</v>
      </c>
      <c r="G58" s="43">
        <v>4.8</v>
      </c>
      <c r="H58" s="43">
        <v>5.9</v>
      </c>
      <c r="I58" s="43">
        <v>0</v>
      </c>
      <c r="J58" s="43">
        <v>72.8</v>
      </c>
      <c r="K58" s="44">
        <v>42</v>
      </c>
      <c r="L58" s="43">
        <v>20</v>
      </c>
    </row>
    <row r="59" spans="1:12" ht="15" x14ac:dyDescent="0.25">
      <c r="A59" s="23"/>
      <c r="B59" s="15"/>
      <c r="C59" s="11"/>
      <c r="D59" s="7" t="s">
        <v>22</v>
      </c>
      <c r="E59" s="42" t="s">
        <v>44</v>
      </c>
      <c r="F59" s="43">
        <v>210</v>
      </c>
      <c r="G59" s="43">
        <v>0.3</v>
      </c>
      <c r="H59" s="43">
        <v>0</v>
      </c>
      <c r="I59" s="43">
        <v>6.7</v>
      </c>
      <c r="J59" s="43">
        <v>27.9</v>
      </c>
      <c r="K59" s="44">
        <v>133</v>
      </c>
      <c r="L59" s="43">
        <v>3.34</v>
      </c>
    </row>
    <row r="60" spans="1:12" ht="15" x14ac:dyDescent="0.25">
      <c r="A60" s="23"/>
      <c r="B60" s="15"/>
      <c r="C60" s="11"/>
      <c r="D60" s="7" t="s">
        <v>23</v>
      </c>
      <c r="E60" s="51" t="s">
        <v>75</v>
      </c>
      <c r="F60" s="43">
        <v>40</v>
      </c>
      <c r="G60" s="43">
        <v>3.2</v>
      </c>
      <c r="H60" s="43">
        <v>11.2</v>
      </c>
      <c r="I60" s="43">
        <v>20.8</v>
      </c>
      <c r="J60" s="43">
        <v>98.4</v>
      </c>
      <c r="K60" s="44"/>
      <c r="L60" s="43">
        <v>4.34</v>
      </c>
    </row>
    <row r="61" spans="1:12" ht="15" x14ac:dyDescent="0.25">
      <c r="A61" s="23"/>
      <c r="B61" s="15"/>
      <c r="C61" s="11"/>
      <c r="D61" s="7" t="s">
        <v>24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SUM(F57:F61)</f>
        <v>480</v>
      </c>
      <c r="G62" s="19">
        <f>SUM(G57:G61)</f>
        <v>16.600000000000001</v>
      </c>
      <c r="H62" s="19">
        <f>SUM(H57:H61)</f>
        <v>28.8</v>
      </c>
      <c r="I62" s="19">
        <f>SUM(I57:I61)</f>
        <v>65</v>
      </c>
      <c r="J62" s="19">
        <f>SUM(J57:J61)</f>
        <v>487.1</v>
      </c>
      <c r="K62" s="25"/>
      <c r="L62" s="19">
        <f>SUM(L57:L61)</f>
        <v>33.489999999999995</v>
      </c>
    </row>
    <row r="63" spans="1:12" ht="15" x14ac:dyDescent="0.2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42" t="s">
        <v>51</v>
      </c>
      <c r="F63" s="43">
        <v>100</v>
      </c>
      <c r="G63" s="43">
        <v>0.8</v>
      </c>
      <c r="H63" s="43">
        <v>0</v>
      </c>
      <c r="I63" s="43">
        <v>3.2</v>
      </c>
      <c r="J63" s="43">
        <v>18</v>
      </c>
      <c r="K63" s="44">
        <v>70</v>
      </c>
      <c r="L63" s="43">
        <v>0.14000000000000001</v>
      </c>
    </row>
    <row r="64" spans="1:12" ht="15" x14ac:dyDescent="0.25">
      <c r="A64" s="23"/>
      <c r="B64" s="15"/>
      <c r="C64" s="11"/>
      <c r="D64" s="7" t="s">
        <v>27</v>
      </c>
      <c r="E64" s="51" t="s">
        <v>79</v>
      </c>
      <c r="F64" s="43">
        <v>200</v>
      </c>
      <c r="G64" s="43">
        <v>7.9</v>
      </c>
      <c r="H64" s="43">
        <v>4.0999999999999996</v>
      </c>
      <c r="I64" s="43">
        <v>12.4</v>
      </c>
      <c r="J64" s="43">
        <v>118</v>
      </c>
      <c r="K64" s="44">
        <v>41</v>
      </c>
      <c r="L64" s="43">
        <v>5.17</v>
      </c>
    </row>
    <row r="65" spans="1:12" ht="15" x14ac:dyDescent="0.25">
      <c r="A65" s="23"/>
      <c r="B65" s="15"/>
      <c r="C65" s="11"/>
      <c r="D65" s="7" t="s">
        <v>28</v>
      </c>
      <c r="E65" s="51" t="s">
        <v>52</v>
      </c>
      <c r="F65" s="43">
        <v>125</v>
      </c>
      <c r="G65" s="43">
        <v>23.8</v>
      </c>
      <c r="H65" s="43">
        <v>19.5</v>
      </c>
      <c r="I65" s="43">
        <v>5.7</v>
      </c>
      <c r="J65" s="43">
        <v>203</v>
      </c>
      <c r="K65" s="44">
        <v>591</v>
      </c>
      <c r="L65" s="43">
        <v>18.670000000000002</v>
      </c>
    </row>
    <row r="66" spans="1:12" ht="15" x14ac:dyDescent="0.25">
      <c r="A66" s="23"/>
      <c r="B66" s="15"/>
      <c r="C66" s="11"/>
      <c r="D66" s="7" t="s">
        <v>29</v>
      </c>
      <c r="E66" s="51" t="s">
        <v>64</v>
      </c>
      <c r="F66" s="43">
        <v>150</v>
      </c>
      <c r="G66" s="43">
        <v>5.5</v>
      </c>
      <c r="H66" s="43">
        <v>4.5</v>
      </c>
      <c r="I66" s="43">
        <v>26.5</v>
      </c>
      <c r="J66" s="43">
        <v>168.5</v>
      </c>
      <c r="K66" s="44">
        <v>688</v>
      </c>
      <c r="L66" s="43">
        <v>7.1</v>
      </c>
    </row>
    <row r="67" spans="1:12" ht="15" x14ac:dyDescent="0.25">
      <c r="A67" s="23"/>
      <c r="B67" s="15"/>
      <c r="C67" s="11"/>
      <c r="D67" s="7" t="s">
        <v>30</v>
      </c>
      <c r="E67" s="42" t="s">
        <v>80</v>
      </c>
      <c r="F67" s="43">
        <v>200</v>
      </c>
      <c r="G67" s="43">
        <v>0.5</v>
      </c>
      <c r="H67" s="43">
        <v>0</v>
      </c>
      <c r="I67" s="43">
        <v>19.8</v>
      </c>
      <c r="J67" s="43">
        <v>81</v>
      </c>
      <c r="K67" s="44">
        <v>868</v>
      </c>
      <c r="L67" s="43">
        <v>3.96</v>
      </c>
    </row>
    <row r="68" spans="1:12" ht="15" x14ac:dyDescent="0.25">
      <c r="A68" s="23"/>
      <c r="B68" s="15"/>
      <c r="C68" s="11"/>
      <c r="D68" s="7" t="s">
        <v>31</v>
      </c>
      <c r="E68" s="42" t="s">
        <v>81</v>
      </c>
      <c r="F68" s="43">
        <v>60</v>
      </c>
      <c r="G68" s="43">
        <v>5.2</v>
      </c>
      <c r="H68" s="43">
        <v>1.9</v>
      </c>
      <c r="I68" s="43">
        <v>34</v>
      </c>
      <c r="J68" s="43">
        <v>173.8</v>
      </c>
      <c r="K68" s="44"/>
      <c r="L68" s="43">
        <v>16.63</v>
      </c>
    </row>
    <row r="69" spans="1:12" ht="15" x14ac:dyDescent="0.25">
      <c r="A69" s="23"/>
      <c r="B69" s="15"/>
      <c r="C69" s="11"/>
      <c r="D69" s="7" t="s">
        <v>32</v>
      </c>
      <c r="E69" s="42" t="s">
        <v>46</v>
      </c>
      <c r="F69" s="43">
        <v>70</v>
      </c>
      <c r="G69" s="43">
        <v>6</v>
      </c>
      <c r="H69" s="43">
        <v>2.2999999999999998</v>
      </c>
      <c r="I69" s="43">
        <v>29.8</v>
      </c>
      <c r="J69" s="43">
        <v>181.3</v>
      </c>
      <c r="K69" s="44"/>
      <c r="L69" s="43">
        <v>4.84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905</v>
      </c>
      <c r="G71" s="19">
        <f>SUM(G63:G70)</f>
        <v>49.7</v>
      </c>
      <c r="H71" s="19">
        <f>SUM(H63:H70)</f>
        <v>32.299999999999997</v>
      </c>
      <c r="I71" s="19">
        <f>SUM(I63:I70)</f>
        <v>131.4</v>
      </c>
      <c r="J71" s="19">
        <f>SUM(J63:J70)</f>
        <v>943.59999999999991</v>
      </c>
      <c r="K71" s="25"/>
      <c r="L71" s="19">
        <f>SUM(L63:L70)</f>
        <v>56.510000000000005</v>
      </c>
    </row>
    <row r="72" spans="1:12" ht="15.75" customHeight="1" x14ac:dyDescent="0.2">
      <c r="A72" s="29">
        <f>A57</f>
        <v>1</v>
      </c>
      <c r="B72" s="30">
        <f>B57</f>
        <v>4</v>
      </c>
      <c r="C72" s="58" t="s">
        <v>4</v>
      </c>
      <c r="D72" s="59"/>
      <c r="E72" s="31"/>
      <c r="F72" s="32">
        <f>F62+F71</f>
        <v>1385</v>
      </c>
      <c r="G72" s="32">
        <f>G62+G71</f>
        <v>66.300000000000011</v>
      </c>
      <c r="H72" s="32">
        <f>H62+H71</f>
        <v>61.099999999999994</v>
      </c>
      <c r="I72" s="32">
        <f>I62+I71</f>
        <v>196.4</v>
      </c>
      <c r="J72" s="32">
        <f>J62+J71</f>
        <v>1430.6999999999998</v>
      </c>
      <c r="K72" s="32"/>
      <c r="L72" s="32">
        <f>L62+L71</f>
        <v>90</v>
      </c>
    </row>
    <row r="73" spans="1:12" ht="25.5" x14ac:dyDescent="0.25">
      <c r="A73" s="20">
        <v>1</v>
      </c>
      <c r="B73" s="21">
        <v>5</v>
      </c>
      <c r="C73" s="22" t="s">
        <v>20</v>
      </c>
      <c r="D73" s="5" t="s">
        <v>21</v>
      </c>
      <c r="E73" s="52" t="s">
        <v>82</v>
      </c>
      <c r="F73" s="40">
        <v>210</v>
      </c>
      <c r="G73" s="40">
        <v>6.6</v>
      </c>
      <c r="H73" s="40">
        <v>0.8</v>
      </c>
      <c r="I73" s="40">
        <v>65.400000000000006</v>
      </c>
      <c r="J73" s="40">
        <v>294.60000000000002</v>
      </c>
      <c r="K73" s="41">
        <v>309</v>
      </c>
      <c r="L73" s="40">
        <v>7.23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22</v>
      </c>
      <c r="E75" s="42" t="s">
        <v>55</v>
      </c>
      <c r="F75" s="43">
        <v>200</v>
      </c>
      <c r="G75" s="43">
        <v>1.4</v>
      </c>
      <c r="H75" s="43">
        <v>2</v>
      </c>
      <c r="I75" s="43">
        <v>22.4</v>
      </c>
      <c r="J75" s="43">
        <v>116</v>
      </c>
      <c r="K75" s="44">
        <v>951</v>
      </c>
      <c r="L75" s="43">
        <v>10.15</v>
      </c>
    </row>
    <row r="76" spans="1:12" ht="15" x14ac:dyDescent="0.25">
      <c r="A76" s="23"/>
      <c r="B76" s="15"/>
      <c r="C76" s="11"/>
      <c r="D76" s="7" t="s">
        <v>23</v>
      </c>
      <c r="E76" s="42" t="s">
        <v>41</v>
      </c>
      <c r="F76" s="43">
        <v>40</v>
      </c>
      <c r="G76" s="43">
        <v>2</v>
      </c>
      <c r="H76" s="43">
        <v>1</v>
      </c>
      <c r="I76" s="43">
        <v>11</v>
      </c>
      <c r="J76" s="43">
        <v>100</v>
      </c>
      <c r="K76" s="44"/>
      <c r="L76" s="43">
        <v>4.34</v>
      </c>
    </row>
    <row r="77" spans="1:12" ht="15" x14ac:dyDescent="0.25">
      <c r="A77" s="23"/>
      <c r="B77" s="15"/>
      <c r="C77" s="11"/>
      <c r="D77" s="7" t="s">
        <v>24</v>
      </c>
      <c r="E77" s="51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83</v>
      </c>
      <c r="F78" s="43">
        <v>10</v>
      </c>
      <c r="G78" s="43">
        <v>0</v>
      </c>
      <c r="H78" s="43">
        <v>8.1999999999999993</v>
      </c>
      <c r="I78" s="43">
        <v>0.1</v>
      </c>
      <c r="J78" s="43">
        <v>75</v>
      </c>
      <c r="K78" s="44">
        <v>42</v>
      </c>
      <c r="L78" s="43">
        <v>9.1199999999999992</v>
      </c>
    </row>
    <row r="79" spans="1:12" ht="15" x14ac:dyDescent="0.25">
      <c r="A79" s="24"/>
      <c r="B79" s="17"/>
      <c r="C79" s="8"/>
      <c r="D79" s="18" t="s">
        <v>33</v>
      </c>
      <c r="E79" s="9"/>
      <c r="F79" s="19">
        <f>SUM(F73:F78)</f>
        <v>460</v>
      </c>
      <c r="G79" s="19">
        <f>SUM(G73:G78)</f>
        <v>10</v>
      </c>
      <c r="H79" s="19">
        <f>SUM(H73:H78)</f>
        <v>12</v>
      </c>
      <c r="I79" s="19">
        <f>SUM(I73:I78)</f>
        <v>98.9</v>
      </c>
      <c r="J79" s="19">
        <f>SUM(J73:J78)</f>
        <v>585.6</v>
      </c>
      <c r="K79" s="25"/>
      <c r="L79" s="19">
        <f>SUM(L73:L78)</f>
        <v>30.840000000000003</v>
      </c>
    </row>
    <row r="80" spans="1:12" ht="15" x14ac:dyDescent="0.25">
      <c r="A80" s="26">
        <f>A73</f>
        <v>1</v>
      </c>
      <c r="B80" s="13">
        <f>B73</f>
        <v>5</v>
      </c>
      <c r="C80" s="10" t="s">
        <v>25</v>
      </c>
      <c r="D80" s="7" t="s">
        <v>26</v>
      </c>
      <c r="E80" s="51" t="s">
        <v>84</v>
      </c>
      <c r="F80" s="43">
        <v>100</v>
      </c>
      <c r="G80" s="43">
        <v>1.4</v>
      </c>
      <c r="H80" s="43">
        <v>6.2</v>
      </c>
      <c r="I80" s="43">
        <v>8.4</v>
      </c>
      <c r="J80" s="43">
        <v>94.8</v>
      </c>
      <c r="K80" s="44">
        <v>45</v>
      </c>
      <c r="L80" s="43">
        <v>5.12</v>
      </c>
    </row>
    <row r="81" spans="1:12" ht="25.5" x14ac:dyDescent="0.25">
      <c r="A81" s="23"/>
      <c r="B81" s="15"/>
      <c r="C81" s="11"/>
      <c r="D81" s="7" t="s">
        <v>27</v>
      </c>
      <c r="E81" s="51" t="s">
        <v>85</v>
      </c>
      <c r="F81" s="43">
        <v>200</v>
      </c>
      <c r="G81" s="43">
        <v>4.9000000000000004</v>
      </c>
      <c r="H81" s="43">
        <v>6.2</v>
      </c>
      <c r="I81" s="43">
        <v>11.2</v>
      </c>
      <c r="J81" s="43">
        <v>120.7</v>
      </c>
      <c r="K81" s="44">
        <v>204</v>
      </c>
      <c r="L81" s="43">
        <v>6.49</v>
      </c>
    </row>
    <row r="82" spans="1:12" ht="15" x14ac:dyDescent="0.25">
      <c r="A82" s="23"/>
      <c r="B82" s="15"/>
      <c r="C82" s="11"/>
      <c r="D82" s="7" t="s">
        <v>28</v>
      </c>
      <c r="E82" s="42" t="s">
        <v>86</v>
      </c>
      <c r="F82" s="43">
        <v>100</v>
      </c>
      <c r="G82" s="43">
        <v>16.100000000000001</v>
      </c>
      <c r="H82" s="43">
        <v>6.7</v>
      </c>
      <c r="I82" s="43">
        <v>5.6</v>
      </c>
      <c r="J82" s="43">
        <v>147</v>
      </c>
      <c r="K82" s="44">
        <v>346</v>
      </c>
      <c r="L82" s="43">
        <v>27.1</v>
      </c>
    </row>
    <row r="83" spans="1:12" ht="15" x14ac:dyDescent="0.25">
      <c r="A83" s="23"/>
      <c r="B83" s="15"/>
      <c r="C83" s="11"/>
      <c r="D83" s="7" t="s">
        <v>29</v>
      </c>
      <c r="E83" s="51" t="s">
        <v>87</v>
      </c>
      <c r="F83" s="43">
        <v>180</v>
      </c>
      <c r="G83" s="43">
        <v>9</v>
      </c>
      <c r="H83" s="43">
        <v>6.7</v>
      </c>
      <c r="I83" s="43">
        <v>43</v>
      </c>
      <c r="J83" s="43">
        <v>276.5</v>
      </c>
      <c r="K83" s="44">
        <v>679</v>
      </c>
      <c r="L83" s="43">
        <v>10.119999999999999</v>
      </c>
    </row>
    <row r="84" spans="1:12" ht="15" x14ac:dyDescent="0.25">
      <c r="A84" s="23"/>
      <c r="B84" s="15"/>
      <c r="C84" s="11"/>
      <c r="D84" s="7" t="s">
        <v>30</v>
      </c>
      <c r="E84" s="51" t="s">
        <v>40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2.34</v>
      </c>
    </row>
    <row r="85" spans="1:12" ht="15" x14ac:dyDescent="0.25">
      <c r="A85" s="23"/>
      <c r="B85" s="15"/>
      <c r="C85" s="11"/>
      <c r="D85" s="7" t="s">
        <v>31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32</v>
      </c>
      <c r="E86" s="42" t="s">
        <v>46</v>
      </c>
      <c r="F86" s="43">
        <v>70</v>
      </c>
      <c r="G86" s="43">
        <v>6</v>
      </c>
      <c r="H86" s="43">
        <v>2.2999999999999998</v>
      </c>
      <c r="I86" s="43">
        <v>29.8</v>
      </c>
      <c r="J86" s="43">
        <v>181.3</v>
      </c>
      <c r="K86" s="44"/>
      <c r="L86" s="43">
        <v>4.84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88</v>
      </c>
      <c r="F88" s="43">
        <v>100</v>
      </c>
      <c r="G88" s="43">
        <v>3.3</v>
      </c>
      <c r="H88" s="43">
        <v>2.7</v>
      </c>
      <c r="I88" s="43">
        <v>8.9</v>
      </c>
      <c r="J88" s="43">
        <v>73.099999999999994</v>
      </c>
      <c r="K88" s="44">
        <v>543</v>
      </c>
      <c r="L88" s="43">
        <v>3.15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SUM(F80:F88)</f>
        <v>950</v>
      </c>
      <c r="G89" s="19">
        <f t="shared" ref="G89" si="0">SUM(G80:G88)</f>
        <v>40.9</v>
      </c>
      <c r="H89" s="19">
        <f t="shared" ref="H89" si="1">SUM(H80:H88)</f>
        <v>30.8</v>
      </c>
      <c r="I89" s="19">
        <f t="shared" ref="I89" si="2">SUM(I80:I88)</f>
        <v>120.9</v>
      </c>
      <c r="J89" s="19">
        <f t="shared" ref="J89:L89" si="3">SUM(J80:J88)</f>
        <v>921.4</v>
      </c>
      <c r="K89" s="25"/>
      <c r="L89" s="19">
        <f t="shared" si="3"/>
        <v>59.160000000000004</v>
      </c>
    </row>
    <row r="90" spans="1:12" ht="15.75" customHeight="1" x14ac:dyDescent="0.2">
      <c r="A90" s="29">
        <f>A73</f>
        <v>1</v>
      </c>
      <c r="B90" s="30">
        <f>B73</f>
        <v>5</v>
      </c>
      <c r="C90" s="58" t="s">
        <v>4</v>
      </c>
      <c r="D90" s="59"/>
      <c r="E90" s="31"/>
      <c r="F90" s="32">
        <f>F79+F89</f>
        <v>1410</v>
      </c>
      <c r="G90" s="32">
        <f t="shared" ref="G90" si="4">G79+G89</f>
        <v>50.9</v>
      </c>
      <c r="H90" s="32">
        <f t="shared" ref="H90" si="5">H79+H89</f>
        <v>42.8</v>
      </c>
      <c r="I90" s="32">
        <f t="shared" ref="I90" si="6">I79+I89</f>
        <v>219.8</v>
      </c>
      <c r="J90" s="32">
        <f t="shared" ref="J90:L90" si="7">J79+J89</f>
        <v>1507</v>
      </c>
      <c r="K90" s="32"/>
      <c r="L90" s="32">
        <f t="shared" si="7"/>
        <v>90</v>
      </c>
    </row>
    <row r="91" spans="1:12" ht="25.5" x14ac:dyDescent="0.25">
      <c r="A91" s="20">
        <v>2</v>
      </c>
      <c r="B91" s="21">
        <v>1</v>
      </c>
      <c r="C91" s="22" t="s">
        <v>20</v>
      </c>
      <c r="D91" s="5" t="s">
        <v>21</v>
      </c>
      <c r="E91" s="52" t="s">
        <v>90</v>
      </c>
      <c r="F91" s="40">
        <v>200</v>
      </c>
      <c r="G91" s="40">
        <v>5</v>
      </c>
      <c r="H91" s="40">
        <v>7</v>
      </c>
      <c r="I91" s="40">
        <v>14</v>
      </c>
      <c r="J91" s="40">
        <v>157</v>
      </c>
      <c r="K91" s="41">
        <v>168</v>
      </c>
      <c r="L91" s="40">
        <v>10.7</v>
      </c>
    </row>
    <row r="92" spans="1:12" ht="15" x14ac:dyDescent="0.25">
      <c r="A92" s="23"/>
      <c r="B92" s="15"/>
      <c r="C92" s="11"/>
      <c r="D92" s="6"/>
      <c r="E92" s="42" t="s">
        <v>89</v>
      </c>
      <c r="F92" s="43">
        <v>100</v>
      </c>
      <c r="G92" s="43">
        <v>1</v>
      </c>
      <c r="H92" s="43">
        <v>0</v>
      </c>
      <c r="I92" s="43">
        <v>14</v>
      </c>
      <c r="J92" s="43">
        <v>68</v>
      </c>
      <c r="K92" s="44">
        <v>62</v>
      </c>
      <c r="L92" s="43">
        <v>3.59</v>
      </c>
    </row>
    <row r="93" spans="1:12" ht="15" x14ac:dyDescent="0.25">
      <c r="A93" s="23"/>
      <c r="B93" s="15"/>
      <c r="C93" s="11"/>
      <c r="D93" s="7" t="s">
        <v>22</v>
      </c>
      <c r="E93" s="42" t="s">
        <v>80</v>
      </c>
      <c r="F93" s="43">
        <v>200</v>
      </c>
      <c r="G93" s="43">
        <v>0.5</v>
      </c>
      <c r="H93" s="43">
        <v>0</v>
      </c>
      <c r="I93" s="43">
        <v>19.8</v>
      </c>
      <c r="J93" s="43">
        <v>81</v>
      </c>
      <c r="K93" s="44">
        <v>868</v>
      </c>
      <c r="L93" s="43">
        <v>3.96</v>
      </c>
    </row>
    <row r="94" spans="1:12" ht="15" x14ac:dyDescent="0.25">
      <c r="A94" s="23"/>
      <c r="B94" s="15"/>
      <c r="C94" s="11"/>
      <c r="D94" s="7" t="s">
        <v>23</v>
      </c>
      <c r="E94" s="42" t="s">
        <v>41</v>
      </c>
      <c r="F94" s="43">
        <v>40</v>
      </c>
      <c r="G94" s="43">
        <v>2</v>
      </c>
      <c r="H94" s="43">
        <v>1</v>
      </c>
      <c r="I94" s="43">
        <v>11</v>
      </c>
      <c r="J94" s="43">
        <v>100</v>
      </c>
      <c r="K94" s="44"/>
      <c r="L94" s="43">
        <v>4.84</v>
      </c>
    </row>
    <row r="95" spans="1:12" ht="15" x14ac:dyDescent="0.25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 t="s">
        <v>70</v>
      </c>
      <c r="F96" s="43">
        <v>15</v>
      </c>
      <c r="G96" s="43">
        <v>3.5</v>
      </c>
      <c r="H96" s="43">
        <v>4.4000000000000004</v>
      </c>
      <c r="I96" s="43">
        <v>0</v>
      </c>
      <c r="J96" s="43">
        <v>54.6</v>
      </c>
      <c r="K96" s="44">
        <v>42</v>
      </c>
      <c r="L96" s="43">
        <v>10</v>
      </c>
    </row>
    <row r="97" spans="1:12" ht="15" x14ac:dyDescent="0.25">
      <c r="A97" s="24"/>
      <c r="B97" s="17"/>
      <c r="C97" s="8"/>
      <c r="D97" s="18" t="s">
        <v>33</v>
      </c>
      <c r="E97" s="9"/>
      <c r="F97" s="19">
        <f>SUM(F91:F96)</f>
        <v>555</v>
      </c>
      <c r="G97" s="19">
        <f>SUM(G91:G96)</f>
        <v>12</v>
      </c>
      <c r="H97" s="19">
        <f>SUM(H91:H96)</f>
        <v>12.4</v>
      </c>
      <c r="I97" s="19">
        <f>SUM(I91:I96)</f>
        <v>58.8</v>
      </c>
      <c r="J97" s="19">
        <f>SUM(J91:J96)</f>
        <v>460.6</v>
      </c>
      <c r="K97" s="25"/>
      <c r="L97" s="19">
        <f>SUM(L91:L96)</f>
        <v>33.090000000000003</v>
      </c>
    </row>
    <row r="98" spans="1:12" ht="15" x14ac:dyDescent="0.25">
      <c r="A98" s="26">
        <f>A91</f>
        <v>2</v>
      </c>
      <c r="B98" s="13">
        <f>B91</f>
        <v>1</v>
      </c>
      <c r="C98" s="10" t="s">
        <v>25</v>
      </c>
      <c r="D98" s="7" t="s">
        <v>26</v>
      </c>
      <c r="E98" s="42" t="s">
        <v>91</v>
      </c>
      <c r="F98" s="43">
        <v>100</v>
      </c>
      <c r="G98" s="43">
        <v>1.2</v>
      </c>
      <c r="H98" s="43">
        <v>0.2</v>
      </c>
      <c r="I98" s="43">
        <v>5.8</v>
      </c>
      <c r="J98" s="43">
        <v>30</v>
      </c>
      <c r="K98" s="44">
        <v>70</v>
      </c>
      <c r="L98" s="43">
        <v>0.92</v>
      </c>
    </row>
    <row r="99" spans="1:12" ht="25.5" x14ac:dyDescent="0.25">
      <c r="A99" s="23"/>
      <c r="B99" s="15"/>
      <c r="C99" s="11"/>
      <c r="D99" s="7" t="s">
        <v>27</v>
      </c>
      <c r="E99" s="42" t="s">
        <v>92</v>
      </c>
      <c r="F99" s="43">
        <v>210</v>
      </c>
      <c r="G99" s="43">
        <v>2</v>
      </c>
      <c r="H99" s="43">
        <v>4.3</v>
      </c>
      <c r="I99" s="43">
        <v>11.8</v>
      </c>
      <c r="J99" s="43">
        <v>93.8</v>
      </c>
      <c r="K99" s="44">
        <v>204</v>
      </c>
      <c r="L99" s="43">
        <v>6.57</v>
      </c>
    </row>
    <row r="100" spans="1:12" ht="15" x14ac:dyDescent="0.25">
      <c r="A100" s="23"/>
      <c r="B100" s="15"/>
      <c r="C100" s="11"/>
      <c r="D100" s="7" t="s">
        <v>28</v>
      </c>
      <c r="E100" s="42" t="s">
        <v>52</v>
      </c>
      <c r="F100" s="43">
        <v>125</v>
      </c>
      <c r="G100" s="43">
        <v>23.8</v>
      </c>
      <c r="H100" s="43">
        <v>19.5</v>
      </c>
      <c r="I100" s="43">
        <v>5.7</v>
      </c>
      <c r="J100" s="43">
        <v>203</v>
      </c>
      <c r="K100" s="44">
        <v>591</v>
      </c>
      <c r="L100" s="43">
        <v>19.37</v>
      </c>
    </row>
    <row r="101" spans="1:12" ht="15" x14ac:dyDescent="0.25">
      <c r="A101" s="23"/>
      <c r="B101" s="15"/>
      <c r="C101" s="11"/>
      <c r="D101" s="7" t="s">
        <v>29</v>
      </c>
      <c r="E101" s="51" t="s">
        <v>93</v>
      </c>
      <c r="F101" s="43">
        <v>150</v>
      </c>
      <c r="G101" s="43">
        <v>4.4000000000000004</v>
      </c>
      <c r="H101" s="43">
        <v>5.9</v>
      </c>
      <c r="I101" s="43">
        <v>30.5</v>
      </c>
      <c r="J101" s="43">
        <v>192.9</v>
      </c>
      <c r="K101" s="44">
        <v>679</v>
      </c>
      <c r="L101" s="43">
        <v>7.14</v>
      </c>
    </row>
    <row r="102" spans="1:12" ht="15" x14ac:dyDescent="0.25">
      <c r="A102" s="23"/>
      <c r="B102" s="15"/>
      <c r="C102" s="11"/>
      <c r="D102" s="7" t="s">
        <v>30</v>
      </c>
      <c r="E102" s="51" t="s">
        <v>55</v>
      </c>
      <c r="F102" s="43">
        <v>200</v>
      </c>
      <c r="G102" s="43">
        <v>1.4</v>
      </c>
      <c r="H102" s="43">
        <v>2</v>
      </c>
      <c r="I102" s="43">
        <v>22.4</v>
      </c>
      <c r="J102" s="43">
        <v>116</v>
      </c>
      <c r="K102" s="44">
        <v>951</v>
      </c>
      <c r="L102" s="43">
        <v>10.07</v>
      </c>
    </row>
    <row r="103" spans="1:12" ht="15" x14ac:dyDescent="0.25">
      <c r="A103" s="23"/>
      <c r="B103" s="15"/>
      <c r="C103" s="11"/>
      <c r="D103" s="7" t="s">
        <v>31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32</v>
      </c>
      <c r="E104" s="42" t="s">
        <v>46</v>
      </c>
      <c r="F104" s="43">
        <v>70</v>
      </c>
      <c r="G104" s="43">
        <v>6</v>
      </c>
      <c r="H104" s="43">
        <v>2.2999999999999998</v>
      </c>
      <c r="I104" s="43">
        <v>29.8</v>
      </c>
      <c r="J104" s="43">
        <v>181.3</v>
      </c>
      <c r="K104" s="44"/>
      <c r="L104" s="43">
        <v>4.84</v>
      </c>
    </row>
    <row r="105" spans="1:12" ht="15" x14ac:dyDescent="0.25">
      <c r="A105" s="23"/>
      <c r="B105" s="15"/>
      <c r="C105" s="11"/>
      <c r="D105" s="6"/>
      <c r="E105" s="42" t="s">
        <v>42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</v>
      </c>
      <c r="K105" s="44">
        <v>847</v>
      </c>
      <c r="L105" s="43">
        <v>8</v>
      </c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SUM(F98:F105)</f>
        <v>1005</v>
      </c>
      <c r="G106" s="19">
        <f>SUM(G98:G105)</f>
        <v>39.4</v>
      </c>
      <c r="H106" s="19">
        <f>SUM(H98:H105)</f>
        <v>34.799999999999997</v>
      </c>
      <c r="I106" s="19">
        <f>SUM(I98:I105)</f>
        <v>120.69999999999999</v>
      </c>
      <c r="J106" s="19">
        <f>SUM(J98:J105)</f>
        <v>887</v>
      </c>
      <c r="K106" s="25"/>
      <c r="L106" s="19">
        <f>SUM(L98:L105)</f>
        <v>56.91</v>
      </c>
    </row>
    <row r="107" spans="1:12" ht="15" x14ac:dyDescent="0.2">
      <c r="A107" s="29">
        <f>A91</f>
        <v>2</v>
      </c>
      <c r="B107" s="30">
        <f>B91</f>
        <v>1</v>
      </c>
      <c r="C107" s="58" t="s">
        <v>4</v>
      </c>
      <c r="D107" s="59"/>
      <c r="E107" s="31"/>
      <c r="F107" s="32">
        <f>F97+F106</f>
        <v>1560</v>
      </c>
      <c r="G107" s="32">
        <f>G97+G106</f>
        <v>51.4</v>
      </c>
      <c r="H107" s="32">
        <f>H97+H106</f>
        <v>47.199999999999996</v>
      </c>
      <c r="I107" s="32">
        <f>I97+I106</f>
        <v>179.5</v>
      </c>
      <c r="J107" s="32">
        <f>J97+J106</f>
        <v>1347.6</v>
      </c>
      <c r="K107" s="32"/>
      <c r="L107" s="32">
        <f>L97+L106</f>
        <v>90</v>
      </c>
    </row>
    <row r="108" spans="1:12" ht="25.5" x14ac:dyDescent="0.25">
      <c r="A108" s="14">
        <v>2</v>
      </c>
      <c r="B108" s="15">
        <v>2</v>
      </c>
      <c r="C108" s="22" t="s">
        <v>20</v>
      </c>
      <c r="D108" s="5" t="s">
        <v>21</v>
      </c>
      <c r="E108" s="39" t="s">
        <v>94</v>
      </c>
      <c r="F108" s="40">
        <v>110</v>
      </c>
      <c r="G108" s="40">
        <v>13.9</v>
      </c>
      <c r="H108" s="40">
        <v>8.9</v>
      </c>
      <c r="I108" s="40">
        <v>14.6</v>
      </c>
      <c r="J108" s="40">
        <v>194</v>
      </c>
      <c r="K108" s="41">
        <v>218</v>
      </c>
      <c r="L108" s="40">
        <v>8.0399999999999991</v>
      </c>
    </row>
    <row r="109" spans="1:12" ht="25.5" x14ac:dyDescent="0.25">
      <c r="A109" s="14"/>
      <c r="B109" s="15"/>
      <c r="C109" s="11"/>
      <c r="D109" s="6"/>
      <c r="E109" s="42" t="s">
        <v>95</v>
      </c>
      <c r="F109" s="43">
        <v>220</v>
      </c>
      <c r="G109" s="43">
        <v>8.6</v>
      </c>
      <c r="H109" s="43">
        <v>11.4</v>
      </c>
      <c r="I109" s="43">
        <v>47.1</v>
      </c>
      <c r="J109" s="43">
        <v>325</v>
      </c>
      <c r="K109" s="44">
        <v>173</v>
      </c>
      <c r="L109" s="43">
        <v>10.57</v>
      </c>
    </row>
    <row r="110" spans="1:12" ht="15" x14ac:dyDescent="0.25">
      <c r="A110" s="14"/>
      <c r="B110" s="15"/>
      <c r="C110" s="11"/>
      <c r="D110" s="7" t="s">
        <v>22</v>
      </c>
      <c r="E110" s="42" t="s">
        <v>40</v>
      </c>
      <c r="F110" s="43">
        <v>200</v>
      </c>
      <c r="G110" s="43">
        <v>0.2</v>
      </c>
      <c r="H110" s="43">
        <v>0</v>
      </c>
      <c r="I110" s="43">
        <v>14</v>
      </c>
      <c r="J110" s="43">
        <v>28</v>
      </c>
      <c r="K110" s="44">
        <v>943</v>
      </c>
      <c r="L110" s="50">
        <v>2.34</v>
      </c>
    </row>
    <row r="111" spans="1:12" ht="15" x14ac:dyDescent="0.25">
      <c r="A111" s="14"/>
      <c r="B111" s="15"/>
      <c r="C111" s="11"/>
      <c r="D111" s="7" t="s">
        <v>23</v>
      </c>
      <c r="E111" s="42" t="s">
        <v>41</v>
      </c>
      <c r="F111" s="43">
        <v>40</v>
      </c>
      <c r="G111" s="43">
        <v>3.2</v>
      </c>
      <c r="H111" s="43">
        <v>1.2</v>
      </c>
      <c r="I111" s="43">
        <v>20.8</v>
      </c>
      <c r="J111" s="43">
        <v>98.4</v>
      </c>
      <c r="K111" s="44"/>
      <c r="L111" s="43">
        <v>4.34</v>
      </c>
    </row>
    <row r="112" spans="1:12" ht="15" x14ac:dyDescent="0.25">
      <c r="A112" s="14"/>
      <c r="B112" s="15"/>
      <c r="C112" s="11"/>
      <c r="D112" s="7" t="s">
        <v>24</v>
      </c>
      <c r="E112" s="51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14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16"/>
      <c r="B114" s="17"/>
      <c r="C114" s="8"/>
      <c r="D114" s="18" t="s">
        <v>33</v>
      </c>
      <c r="E114" s="9"/>
      <c r="F114" s="19">
        <f>SUM(F108:F113)</f>
        <v>570</v>
      </c>
      <c r="G114" s="19">
        <f>SUM(G108:G113)</f>
        <v>25.9</v>
      </c>
      <c r="H114" s="19">
        <f>SUM(H108:H113)</f>
        <v>21.5</v>
      </c>
      <c r="I114" s="19">
        <f>SUM(I108:I113)</f>
        <v>96.5</v>
      </c>
      <c r="J114" s="19">
        <f>SUM(J108:J113)</f>
        <v>645.4</v>
      </c>
      <c r="K114" s="25"/>
      <c r="L114" s="19">
        <f>SUM(L108:L113)</f>
        <v>25.29</v>
      </c>
    </row>
    <row r="115" spans="1:12" ht="15" x14ac:dyDescent="0.25">
      <c r="A115" s="13">
        <f>A108</f>
        <v>2</v>
      </c>
      <c r="B115" s="13">
        <f>B108</f>
        <v>2</v>
      </c>
      <c r="C115" s="10" t="s">
        <v>25</v>
      </c>
      <c r="D115" s="7" t="s">
        <v>26</v>
      </c>
      <c r="E115" s="42" t="s">
        <v>47</v>
      </c>
      <c r="F115" s="43">
        <v>100</v>
      </c>
      <c r="G115" s="43">
        <v>2.4</v>
      </c>
      <c r="H115" s="43">
        <v>4.5999999999999996</v>
      </c>
      <c r="I115" s="43">
        <v>12.3</v>
      </c>
      <c r="J115" s="43">
        <v>100.1</v>
      </c>
      <c r="K115" s="44">
        <v>126</v>
      </c>
      <c r="L115" s="43">
        <v>5.05</v>
      </c>
    </row>
    <row r="116" spans="1:12" ht="25.5" x14ac:dyDescent="0.25">
      <c r="A116" s="14"/>
      <c r="B116" s="15"/>
      <c r="C116" s="11"/>
      <c r="D116" s="7" t="s">
        <v>27</v>
      </c>
      <c r="E116" s="42" t="s">
        <v>96</v>
      </c>
      <c r="F116" s="43">
        <v>210</v>
      </c>
      <c r="G116" s="43">
        <v>4.7</v>
      </c>
      <c r="H116" s="43">
        <v>6.1</v>
      </c>
      <c r="I116" s="43">
        <v>10.1</v>
      </c>
      <c r="J116" s="43">
        <v>114.2</v>
      </c>
      <c r="K116" s="44">
        <v>187</v>
      </c>
      <c r="L116" s="43">
        <v>12.87</v>
      </c>
    </row>
    <row r="117" spans="1:12" ht="15" x14ac:dyDescent="0.25">
      <c r="A117" s="14"/>
      <c r="B117" s="15"/>
      <c r="C117" s="11"/>
      <c r="D117" s="7" t="s">
        <v>28</v>
      </c>
      <c r="E117" s="53" t="s">
        <v>56</v>
      </c>
      <c r="F117" s="43">
        <v>150</v>
      </c>
      <c r="G117" s="43">
        <v>13.9</v>
      </c>
      <c r="H117" s="43">
        <v>7.9</v>
      </c>
      <c r="I117" s="43">
        <v>6.5</v>
      </c>
      <c r="J117" s="43">
        <v>150</v>
      </c>
      <c r="K117" s="44">
        <v>486</v>
      </c>
      <c r="L117" s="43">
        <v>30.25</v>
      </c>
    </row>
    <row r="118" spans="1:12" ht="15" x14ac:dyDescent="0.25">
      <c r="A118" s="14"/>
      <c r="B118" s="15"/>
      <c r="C118" s="11"/>
      <c r="D118" s="7" t="s">
        <v>29</v>
      </c>
      <c r="E118" s="42" t="s">
        <v>60</v>
      </c>
      <c r="F118" s="43">
        <v>150</v>
      </c>
      <c r="G118" s="43">
        <v>3.6</v>
      </c>
      <c r="H118" s="43">
        <v>5.4</v>
      </c>
      <c r="I118" s="43">
        <v>36.4</v>
      </c>
      <c r="J118" s="43">
        <v>208.7</v>
      </c>
      <c r="K118" s="44">
        <v>304</v>
      </c>
      <c r="L118" s="43">
        <v>8.6</v>
      </c>
    </row>
    <row r="119" spans="1:12" ht="15" x14ac:dyDescent="0.25">
      <c r="A119" s="14"/>
      <c r="B119" s="15"/>
      <c r="C119" s="11"/>
      <c r="D119" s="7" t="s">
        <v>30</v>
      </c>
      <c r="E119" s="42" t="s">
        <v>73</v>
      </c>
      <c r="F119" s="43">
        <v>200</v>
      </c>
      <c r="G119" s="43">
        <v>0.1</v>
      </c>
      <c r="H119" s="43">
        <v>0.1</v>
      </c>
      <c r="I119" s="43">
        <v>14.8</v>
      </c>
      <c r="J119" s="43">
        <v>60.7</v>
      </c>
      <c r="K119" s="44">
        <v>354</v>
      </c>
      <c r="L119" s="43">
        <v>3.1</v>
      </c>
    </row>
    <row r="120" spans="1:12" ht="15" x14ac:dyDescent="0.25">
      <c r="A120" s="14"/>
      <c r="B120" s="15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32</v>
      </c>
      <c r="E121" s="42" t="s">
        <v>46</v>
      </c>
      <c r="F121" s="43">
        <v>70</v>
      </c>
      <c r="G121" s="43">
        <v>6</v>
      </c>
      <c r="H121" s="43">
        <v>2.2999999999999998</v>
      </c>
      <c r="I121" s="43">
        <v>29.8</v>
      </c>
      <c r="J121" s="43">
        <v>181.3</v>
      </c>
      <c r="K121" s="44"/>
      <c r="L121" s="43">
        <v>4.84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6"/>
      <c r="B123" s="17"/>
      <c r="C123" s="8"/>
      <c r="D123" s="18" t="s">
        <v>33</v>
      </c>
      <c r="E123" s="9"/>
      <c r="F123" s="19">
        <f>SUM(F115:F122)</f>
        <v>880</v>
      </c>
      <c r="G123" s="19">
        <f>SUM(G115:G122)</f>
        <v>30.700000000000003</v>
      </c>
      <c r="H123" s="19">
        <f>SUM(H115:H122)</f>
        <v>26.400000000000002</v>
      </c>
      <c r="I123" s="19">
        <f>SUM(I115:I122)</f>
        <v>109.89999999999999</v>
      </c>
      <c r="J123" s="19">
        <f>SUM(J115:J122)</f>
        <v>815</v>
      </c>
      <c r="K123" s="25"/>
      <c r="L123" s="19">
        <f>SUM(L115:L122)</f>
        <v>64.710000000000008</v>
      </c>
    </row>
    <row r="124" spans="1:12" ht="15" x14ac:dyDescent="0.2">
      <c r="A124" s="33">
        <f>A108</f>
        <v>2</v>
      </c>
      <c r="B124" s="33">
        <f>B108</f>
        <v>2</v>
      </c>
      <c r="C124" s="58" t="s">
        <v>4</v>
      </c>
      <c r="D124" s="59"/>
      <c r="E124" s="31"/>
      <c r="F124" s="32">
        <f>F114+F123</f>
        <v>1450</v>
      </c>
      <c r="G124" s="32">
        <f>G114+G123</f>
        <v>56.6</v>
      </c>
      <c r="H124" s="32">
        <f>H114+H123</f>
        <v>47.900000000000006</v>
      </c>
      <c r="I124" s="32">
        <f>I114+I123</f>
        <v>206.39999999999998</v>
      </c>
      <c r="J124" s="32">
        <f>J114+J123</f>
        <v>1460.4</v>
      </c>
      <c r="K124" s="32"/>
      <c r="L124" s="32">
        <f>L114+L123</f>
        <v>90</v>
      </c>
    </row>
    <row r="125" spans="1:12" ht="25.5" x14ac:dyDescent="0.25">
      <c r="A125" s="20">
        <v>2</v>
      </c>
      <c r="B125" s="21">
        <v>3</v>
      </c>
      <c r="C125" s="22" t="s">
        <v>20</v>
      </c>
      <c r="D125" s="5" t="s">
        <v>21</v>
      </c>
      <c r="E125" s="52" t="s">
        <v>97</v>
      </c>
      <c r="F125" s="40">
        <v>210</v>
      </c>
      <c r="G125" s="40">
        <v>5.2</v>
      </c>
      <c r="H125" s="40">
        <v>6.5</v>
      </c>
      <c r="I125" s="40">
        <v>28.4</v>
      </c>
      <c r="J125" s="40">
        <v>463.3</v>
      </c>
      <c r="K125" s="41">
        <v>72</v>
      </c>
      <c r="L125" s="40">
        <v>23.6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22</v>
      </c>
      <c r="E127" s="42" t="s">
        <v>44</v>
      </c>
      <c r="F127" s="43">
        <v>210</v>
      </c>
      <c r="G127" s="43">
        <v>0.3</v>
      </c>
      <c r="H127" s="43">
        <v>0</v>
      </c>
      <c r="I127" s="43">
        <v>6.7</v>
      </c>
      <c r="J127" s="43">
        <v>27.9</v>
      </c>
      <c r="K127" s="44">
        <v>133</v>
      </c>
      <c r="L127" s="43">
        <v>3.34</v>
      </c>
    </row>
    <row r="128" spans="1:12" ht="15.75" customHeight="1" x14ac:dyDescent="0.25">
      <c r="A128" s="23"/>
      <c r="B128" s="15"/>
      <c r="C128" s="11"/>
      <c r="D128" s="7" t="s">
        <v>23</v>
      </c>
      <c r="E128" s="42" t="s">
        <v>41</v>
      </c>
      <c r="F128" s="43">
        <v>40</v>
      </c>
      <c r="G128" s="43">
        <v>3.2</v>
      </c>
      <c r="H128" s="43">
        <v>1.2</v>
      </c>
      <c r="I128" s="43">
        <v>20.8</v>
      </c>
      <c r="J128" s="43">
        <v>98.4</v>
      </c>
      <c r="K128" s="44"/>
      <c r="L128" s="43">
        <v>4.34</v>
      </c>
    </row>
    <row r="129" spans="1:12" ht="15" x14ac:dyDescent="0.25">
      <c r="A129" s="23"/>
      <c r="B129" s="15"/>
      <c r="C129" s="11"/>
      <c r="D129" s="7" t="s">
        <v>24</v>
      </c>
      <c r="E129" s="42" t="s">
        <v>42</v>
      </c>
      <c r="F129" s="43">
        <v>150</v>
      </c>
      <c r="G129" s="43">
        <v>0.6</v>
      </c>
      <c r="H129" s="43">
        <v>0.6</v>
      </c>
      <c r="I129" s="43">
        <v>14.7</v>
      </c>
      <c r="J129" s="43">
        <v>70</v>
      </c>
      <c r="K129" s="44"/>
      <c r="L129" s="43">
        <v>10</v>
      </c>
    </row>
    <row r="130" spans="1:12" ht="15" x14ac:dyDescent="0.2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4"/>
      <c r="B131" s="17"/>
      <c r="C131" s="8"/>
      <c r="D131" s="18" t="s">
        <v>33</v>
      </c>
      <c r="E131" s="9"/>
      <c r="F131" s="19">
        <f>SUM(F125:F130)</f>
        <v>610</v>
      </c>
      <c r="G131" s="19">
        <f>SUM(G125:G130)</f>
        <v>9.2999999999999989</v>
      </c>
      <c r="H131" s="19">
        <f>SUM(H125:H130)</f>
        <v>8.3000000000000007</v>
      </c>
      <c r="I131" s="19">
        <f>SUM(I125:I130)</f>
        <v>70.600000000000009</v>
      </c>
      <c r="J131" s="19">
        <f>SUM(J125:J130)</f>
        <v>659.6</v>
      </c>
      <c r="K131" s="25"/>
      <c r="L131" s="19">
        <f>SUM(L125:L130)</f>
        <v>41.28</v>
      </c>
    </row>
    <row r="132" spans="1:12" ht="25.5" x14ac:dyDescent="0.25">
      <c r="A132" s="26">
        <f>A125</f>
        <v>2</v>
      </c>
      <c r="B132" s="13">
        <f>B125</f>
        <v>3</v>
      </c>
      <c r="C132" s="10" t="s">
        <v>25</v>
      </c>
      <c r="D132" s="7" t="s">
        <v>26</v>
      </c>
      <c r="E132" s="51" t="s">
        <v>98</v>
      </c>
      <c r="F132" s="43">
        <v>100</v>
      </c>
      <c r="G132" s="43">
        <v>1.4</v>
      </c>
      <c r="H132" s="43">
        <v>5.0999999999999996</v>
      </c>
      <c r="I132" s="43">
        <v>9</v>
      </c>
      <c r="J132" s="43">
        <v>87.4</v>
      </c>
      <c r="K132" s="44">
        <v>43</v>
      </c>
      <c r="L132" s="43">
        <v>3.15</v>
      </c>
    </row>
    <row r="133" spans="1:12" ht="25.5" x14ac:dyDescent="0.25">
      <c r="A133" s="23"/>
      <c r="B133" s="15"/>
      <c r="C133" s="11"/>
      <c r="D133" s="7" t="s">
        <v>27</v>
      </c>
      <c r="E133" s="42" t="s">
        <v>99</v>
      </c>
      <c r="F133" s="43">
        <v>200</v>
      </c>
      <c r="G133" s="43">
        <v>6.8</v>
      </c>
      <c r="H133" s="43">
        <v>4.5999999999999996</v>
      </c>
      <c r="I133" s="43">
        <v>14.4</v>
      </c>
      <c r="J133" s="43">
        <v>125.9</v>
      </c>
      <c r="K133" s="44">
        <v>119</v>
      </c>
      <c r="L133" s="43">
        <v>4.1100000000000003</v>
      </c>
    </row>
    <row r="134" spans="1:12" ht="15" x14ac:dyDescent="0.25">
      <c r="A134" s="23"/>
      <c r="B134" s="15"/>
      <c r="C134" s="11"/>
      <c r="D134" s="7" t="s">
        <v>28</v>
      </c>
      <c r="E134" s="51" t="s">
        <v>59</v>
      </c>
      <c r="F134" s="43">
        <v>240</v>
      </c>
      <c r="G134" s="43">
        <v>20.3</v>
      </c>
      <c r="H134" s="43">
        <v>20</v>
      </c>
      <c r="I134" s="43">
        <v>41.4</v>
      </c>
      <c r="J134" s="43">
        <v>427.6</v>
      </c>
      <c r="K134" s="44">
        <v>436</v>
      </c>
      <c r="L134" s="55">
        <v>25.47</v>
      </c>
    </row>
    <row r="135" spans="1:12" ht="15" x14ac:dyDescent="0.25">
      <c r="A135" s="23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7" t="s">
        <v>30</v>
      </c>
      <c r="E136" s="42" t="s">
        <v>100</v>
      </c>
      <c r="F136" s="43">
        <v>200</v>
      </c>
      <c r="G136" s="43">
        <v>3.5</v>
      </c>
      <c r="H136" s="43">
        <v>3.7</v>
      </c>
      <c r="I136" s="43">
        <v>25.5</v>
      </c>
      <c r="J136" s="43">
        <v>145.19999999999999</v>
      </c>
      <c r="K136" s="44">
        <v>959</v>
      </c>
      <c r="L136" s="43">
        <v>11.15</v>
      </c>
    </row>
    <row r="137" spans="1:12" ht="15" x14ac:dyDescent="0.25">
      <c r="A137" s="23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32</v>
      </c>
      <c r="E138" s="42" t="s">
        <v>46</v>
      </c>
      <c r="F138" s="43">
        <v>70</v>
      </c>
      <c r="G138" s="43">
        <v>6</v>
      </c>
      <c r="H138" s="43">
        <v>2.2999999999999998</v>
      </c>
      <c r="I138" s="43">
        <v>29.8</v>
      </c>
      <c r="J138" s="43">
        <v>181.3</v>
      </c>
      <c r="K138" s="44"/>
      <c r="L138" s="43">
        <v>4.84</v>
      </c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SUM(F132:F139)</f>
        <v>810</v>
      </c>
      <c r="G140" s="19">
        <f>SUM(G132:G139)</f>
        <v>38</v>
      </c>
      <c r="H140" s="19">
        <f>SUM(H132:H139)</f>
        <v>35.699999999999996</v>
      </c>
      <c r="I140" s="19">
        <f>SUM(I132:I139)</f>
        <v>120.1</v>
      </c>
      <c r="J140" s="19">
        <f>SUM(J132:J139)</f>
        <v>967.40000000000009</v>
      </c>
      <c r="K140" s="25"/>
      <c r="L140" s="19">
        <f>SUM(L132:L139)</f>
        <v>48.72</v>
      </c>
    </row>
    <row r="141" spans="1:12" ht="15" x14ac:dyDescent="0.2">
      <c r="A141" s="29">
        <f>A125</f>
        <v>2</v>
      </c>
      <c r="B141" s="30">
        <f>B125</f>
        <v>3</v>
      </c>
      <c r="C141" s="58" t="s">
        <v>4</v>
      </c>
      <c r="D141" s="59"/>
      <c r="E141" s="31"/>
      <c r="F141" s="32">
        <f>F131+F140</f>
        <v>1420</v>
      </c>
      <c r="G141" s="32">
        <f>G131+G140</f>
        <v>47.3</v>
      </c>
      <c r="H141" s="32">
        <f>H131+H140</f>
        <v>44</v>
      </c>
      <c r="I141" s="32">
        <f>I131+I140</f>
        <v>190.7</v>
      </c>
      <c r="J141" s="32">
        <f>J131+J140</f>
        <v>1627</v>
      </c>
      <c r="K141" s="32"/>
      <c r="L141" s="32">
        <f>L131+L140</f>
        <v>90</v>
      </c>
    </row>
    <row r="142" spans="1:12" ht="15" x14ac:dyDescent="0.25">
      <c r="A142" s="20">
        <v>2</v>
      </c>
      <c r="B142" s="21">
        <v>4</v>
      </c>
      <c r="C142" s="22" t="s">
        <v>20</v>
      </c>
      <c r="D142" s="5" t="s">
        <v>21</v>
      </c>
      <c r="E142" s="39" t="s">
        <v>64</v>
      </c>
      <c r="F142" s="40">
        <v>150</v>
      </c>
      <c r="G142" s="40">
        <v>5.5</v>
      </c>
      <c r="H142" s="40">
        <v>4.5</v>
      </c>
      <c r="I142" s="40">
        <v>26.5</v>
      </c>
      <c r="J142" s="40">
        <v>168.5</v>
      </c>
      <c r="K142" s="41">
        <v>67</v>
      </c>
      <c r="L142" s="40">
        <v>8.93</v>
      </c>
    </row>
    <row r="143" spans="1:12" ht="15" x14ac:dyDescent="0.25">
      <c r="A143" s="23"/>
      <c r="B143" s="15"/>
      <c r="C143" s="11"/>
      <c r="D143" s="6"/>
      <c r="E143" s="42" t="s">
        <v>43</v>
      </c>
      <c r="F143" s="43">
        <v>80</v>
      </c>
      <c r="G143" s="43">
        <v>8.3000000000000007</v>
      </c>
      <c r="H143" s="43">
        <v>16</v>
      </c>
      <c r="I143" s="43">
        <v>17</v>
      </c>
      <c r="J143" s="43">
        <v>179.2</v>
      </c>
      <c r="K143" s="44">
        <v>536</v>
      </c>
      <c r="L143" s="43">
        <v>30</v>
      </c>
    </row>
    <row r="144" spans="1:12" ht="15" x14ac:dyDescent="0.25">
      <c r="A144" s="23"/>
      <c r="B144" s="15"/>
      <c r="C144" s="11"/>
      <c r="D144" s="7" t="s">
        <v>22</v>
      </c>
      <c r="E144" s="42" t="s">
        <v>80</v>
      </c>
      <c r="F144" s="43">
        <v>200</v>
      </c>
      <c r="G144" s="43">
        <v>0.5</v>
      </c>
      <c r="H144" s="43">
        <v>0</v>
      </c>
      <c r="I144" s="43">
        <v>19.8</v>
      </c>
      <c r="J144" s="43">
        <v>81</v>
      </c>
      <c r="K144" s="44">
        <v>868</v>
      </c>
      <c r="L144" s="43">
        <v>3.17</v>
      </c>
    </row>
    <row r="145" spans="1:12" ht="15" x14ac:dyDescent="0.25">
      <c r="A145" s="23"/>
      <c r="B145" s="15"/>
      <c r="C145" s="11"/>
      <c r="D145" s="7" t="s">
        <v>23</v>
      </c>
      <c r="E145" s="42" t="s">
        <v>41</v>
      </c>
      <c r="F145" s="43">
        <v>40</v>
      </c>
      <c r="G145" s="43">
        <v>3.2</v>
      </c>
      <c r="H145" s="43">
        <v>1.2</v>
      </c>
      <c r="I145" s="43">
        <v>20.8</v>
      </c>
      <c r="J145" s="43">
        <v>98.4</v>
      </c>
      <c r="K145" s="44"/>
      <c r="L145" s="43">
        <v>4.34</v>
      </c>
    </row>
    <row r="146" spans="1:12" ht="15" x14ac:dyDescent="0.2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 t="s">
        <v>83</v>
      </c>
      <c r="F147" s="43">
        <v>10</v>
      </c>
      <c r="G147" s="43">
        <v>0</v>
      </c>
      <c r="H147" s="43">
        <v>8.1999999999999993</v>
      </c>
      <c r="I147" s="43">
        <v>0.1</v>
      </c>
      <c r="J147" s="43">
        <v>75</v>
      </c>
      <c r="K147" s="44">
        <v>41</v>
      </c>
      <c r="L147" s="43">
        <v>4.5</v>
      </c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SUM(F142:F147)</f>
        <v>480</v>
      </c>
      <c r="G148" s="19">
        <f>SUM(G142:G147)</f>
        <v>17.5</v>
      </c>
      <c r="H148" s="19">
        <f>SUM(H142:H147)</f>
        <v>29.9</v>
      </c>
      <c r="I148" s="19">
        <f>SUM(I142:I147)</f>
        <v>84.199999999999989</v>
      </c>
      <c r="J148" s="19">
        <f>SUM(J142:J147)</f>
        <v>602.1</v>
      </c>
      <c r="K148" s="25"/>
      <c r="L148" s="19">
        <f>SUM(L142:L147)</f>
        <v>50.94</v>
      </c>
    </row>
    <row r="149" spans="1:12" ht="15" x14ac:dyDescent="0.25">
      <c r="A149" s="26">
        <f>A142</f>
        <v>2</v>
      </c>
      <c r="B149" s="13">
        <f>B142</f>
        <v>4</v>
      </c>
      <c r="C149" s="10" t="s">
        <v>25</v>
      </c>
      <c r="D149" s="7" t="s">
        <v>26</v>
      </c>
      <c r="E149" s="42" t="s">
        <v>63</v>
      </c>
      <c r="F149" s="43">
        <v>100</v>
      </c>
      <c r="G149" s="43">
        <v>0.8</v>
      </c>
      <c r="H149" s="43">
        <v>7</v>
      </c>
      <c r="I149" s="43">
        <v>5.8</v>
      </c>
      <c r="J149" s="43">
        <v>90</v>
      </c>
      <c r="K149" s="44">
        <v>48</v>
      </c>
      <c r="L149" s="43">
        <v>0.92</v>
      </c>
    </row>
    <row r="150" spans="1:12" ht="25.5" x14ac:dyDescent="0.25">
      <c r="A150" s="23"/>
      <c r="B150" s="15"/>
      <c r="C150" s="11"/>
      <c r="D150" s="7" t="s">
        <v>27</v>
      </c>
      <c r="E150" s="42" t="s">
        <v>101</v>
      </c>
      <c r="F150" s="43">
        <v>210</v>
      </c>
      <c r="G150" s="43">
        <v>4.7</v>
      </c>
      <c r="H150" s="43">
        <v>6.2</v>
      </c>
      <c r="I150" s="43">
        <v>13.6</v>
      </c>
      <c r="J150" s="43">
        <v>129.4</v>
      </c>
      <c r="K150" s="44">
        <v>96</v>
      </c>
      <c r="L150" s="43">
        <v>7.11</v>
      </c>
    </row>
    <row r="151" spans="1:12" ht="15" x14ac:dyDescent="0.25">
      <c r="A151" s="23"/>
      <c r="B151" s="15"/>
      <c r="C151" s="11"/>
      <c r="D151" s="7" t="s">
        <v>28</v>
      </c>
      <c r="E151" s="51" t="s">
        <v>52</v>
      </c>
      <c r="F151" s="43">
        <v>125</v>
      </c>
      <c r="G151" s="54">
        <v>23.8</v>
      </c>
      <c r="H151" s="43">
        <v>19.5</v>
      </c>
      <c r="I151" s="43">
        <v>5.7</v>
      </c>
      <c r="J151" s="43">
        <v>203</v>
      </c>
      <c r="K151" s="44">
        <v>591</v>
      </c>
      <c r="L151" s="43">
        <v>10.37</v>
      </c>
    </row>
    <row r="152" spans="1:12" ht="15" x14ac:dyDescent="0.25">
      <c r="A152" s="23"/>
      <c r="B152" s="15"/>
      <c r="C152" s="11"/>
      <c r="D152" s="7" t="s">
        <v>29</v>
      </c>
      <c r="E152" s="42" t="s">
        <v>87</v>
      </c>
      <c r="F152" s="43">
        <v>180</v>
      </c>
      <c r="G152" s="43">
        <v>9</v>
      </c>
      <c r="H152" s="43">
        <v>6.7</v>
      </c>
      <c r="I152" s="43">
        <v>43</v>
      </c>
      <c r="J152" s="43">
        <v>276.5</v>
      </c>
      <c r="K152" s="56">
        <v>679</v>
      </c>
      <c r="L152" s="43">
        <v>5.75</v>
      </c>
    </row>
    <row r="153" spans="1:12" ht="15" x14ac:dyDescent="0.25">
      <c r="A153" s="23"/>
      <c r="B153" s="15"/>
      <c r="C153" s="11"/>
      <c r="D153" s="7" t="s">
        <v>30</v>
      </c>
      <c r="E153" s="42" t="s">
        <v>55</v>
      </c>
      <c r="F153" s="43">
        <v>200</v>
      </c>
      <c r="G153" s="43">
        <v>1.4</v>
      </c>
      <c r="H153" s="43">
        <v>2</v>
      </c>
      <c r="I153" s="43">
        <v>22.4</v>
      </c>
      <c r="J153" s="43">
        <v>116</v>
      </c>
      <c r="K153" s="44">
        <v>951</v>
      </c>
      <c r="L153" s="43">
        <v>10.07</v>
      </c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32</v>
      </c>
      <c r="E155" s="42" t="s">
        <v>46</v>
      </c>
      <c r="F155" s="43">
        <v>70</v>
      </c>
      <c r="G155" s="43">
        <v>6</v>
      </c>
      <c r="H155" s="43">
        <v>2.2999999999999998</v>
      </c>
      <c r="I155" s="43">
        <v>29.8</v>
      </c>
      <c r="J155" s="43">
        <v>181.3</v>
      </c>
      <c r="K155" s="44"/>
      <c r="L155" s="43">
        <v>4.84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SUM(F149:F156)</f>
        <v>885</v>
      </c>
      <c r="G157" s="19">
        <f>SUM(G149:G156)</f>
        <v>45.699999999999996</v>
      </c>
      <c r="H157" s="19">
        <f>SUM(H149:H156)</f>
        <v>43.7</v>
      </c>
      <c r="I157" s="19">
        <f>SUM(I149:I156)</f>
        <v>120.3</v>
      </c>
      <c r="J157" s="19">
        <f>SUM(J149:J156)</f>
        <v>996.2</v>
      </c>
      <c r="K157" s="25"/>
      <c r="L157" s="19">
        <f>SUM(L149:L156)</f>
        <v>39.06</v>
      </c>
    </row>
    <row r="158" spans="1:12" ht="15" x14ac:dyDescent="0.2">
      <c r="A158" s="29">
        <f>A142</f>
        <v>2</v>
      </c>
      <c r="B158" s="30">
        <f>B142</f>
        <v>4</v>
      </c>
      <c r="C158" s="58" t="s">
        <v>4</v>
      </c>
      <c r="D158" s="59"/>
      <c r="E158" s="31"/>
      <c r="F158" s="32">
        <f>F148+F157</f>
        <v>1365</v>
      </c>
      <c r="G158" s="32">
        <f>G148+G157</f>
        <v>63.199999999999996</v>
      </c>
      <c r="H158" s="32">
        <f>H148+H157</f>
        <v>73.599999999999994</v>
      </c>
      <c r="I158" s="32">
        <f>I148+I157</f>
        <v>204.5</v>
      </c>
      <c r="J158" s="32">
        <f>J148+J157</f>
        <v>1598.3000000000002</v>
      </c>
      <c r="K158" s="32"/>
      <c r="L158" s="32">
        <f>L148+L157</f>
        <v>90</v>
      </c>
    </row>
    <row r="159" spans="1:12" ht="25.5" x14ac:dyDescent="0.25">
      <c r="A159" s="20">
        <v>2</v>
      </c>
      <c r="B159" s="21">
        <v>5</v>
      </c>
      <c r="C159" s="22" t="s">
        <v>20</v>
      </c>
      <c r="D159" s="5" t="s">
        <v>21</v>
      </c>
      <c r="E159" s="39" t="s">
        <v>102</v>
      </c>
      <c r="F159" s="40">
        <v>220</v>
      </c>
      <c r="G159" s="40">
        <v>8.3000000000000007</v>
      </c>
      <c r="H159" s="40">
        <v>11.7</v>
      </c>
      <c r="I159" s="40">
        <v>37.5</v>
      </c>
      <c r="J159" s="40">
        <v>288</v>
      </c>
      <c r="K159" s="41">
        <v>173</v>
      </c>
      <c r="L159" s="40">
        <v>9.1199999999999992</v>
      </c>
    </row>
    <row r="160" spans="1:12" ht="15" x14ac:dyDescent="0.25">
      <c r="A160" s="23"/>
      <c r="B160" s="15"/>
      <c r="C160" s="11"/>
      <c r="D160" s="6"/>
      <c r="E160" s="42" t="s">
        <v>103</v>
      </c>
      <c r="F160" s="43">
        <v>100</v>
      </c>
      <c r="G160" s="43">
        <v>1.3</v>
      </c>
      <c r="H160" s="43">
        <v>8.1</v>
      </c>
      <c r="I160" s="43">
        <v>7.8</v>
      </c>
      <c r="J160" s="43">
        <v>108.7</v>
      </c>
      <c r="K160" s="44">
        <v>43</v>
      </c>
      <c r="L160" s="43">
        <v>3.54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200</v>
      </c>
      <c r="G161" s="43">
        <v>0.2</v>
      </c>
      <c r="H161" s="43">
        <v>0</v>
      </c>
      <c r="I161" s="43">
        <v>14</v>
      </c>
      <c r="J161" s="43">
        <v>28</v>
      </c>
      <c r="K161" s="44">
        <v>943</v>
      </c>
      <c r="L161" s="43">
        <v>2.34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40</v>
      </c>
      <c r="G162" s="43">
        <v>3.2</v>
      </c>
      <c r="H162" s="43">
        <v>1.2</v>
      </c>
      <c r="I162" s="43">
        <v>20.8</v>
      </c>
      <c r="J162" s="43">
        <v>98.4</v>
      </c>
      <c r="K162" s="44"/>
      <c r="L162" s="43">
        <v>4.34</v>
      </c>
    </row>
    <row r="163" spans="1:12" ht="15" x14ac:dyDescent="0.25">
      <c r="A163" s="23"/>
      <c r="B163" s="15"/>
      <c r="C163" s="11"/>
      <c r="D163" s="7" t="s">
        <v>24</v>
      </c>
      <c r="E163" s="42" t="s">
        <v>45</v>
      </c>
      <c r="F163" s="43">
        <v>150</v>
      </c>
      <c r="G163" s="43">
        <v>1.4</v>
      </c>
      <c r="H163" s="43">
        <v>0.3</v>
      </c>
      <c r="I163" s="43">
        <v>12.2</v>
      </c>
      <c r="J163" s="43">
        <v>64.5</v>
      </c>
      <c r="K163" s="44">
        <v>847</v>
      </c>
      <c r="L163" s="43">
        <v>11</v>
      </c>
    </row>
    <row r="164" spans="1:12" ht="15" x14ac:dyDescent="0.25">
      <c r="A164" s="23"/>
      <c r="B164" s="15"/>
      <c r="C164" s="11"/>
      <c r="D164" s="6"/>
      <c r="E164" s="51" t="s">
        <v>70</v>
      </c>
      <c r="F164" s="43">
        <v>15</v>
      </c>
      <c r="G164" s="43">
        <v>3.5</v>
      </c>
      <c r="H164" s="43">
        <v>4.4000000000000004</v>
      </c>
      <c r="I164" s="43">
        <v>0</v>
      </c>
      <c r="J164" s="43">
        <v>54.6</v>
      </c>
      <c r="K164" s="44">
        <v>42</v>
      </c>
      <c r="L164" s="43">
        <v>8.1199999999999992</v>
      </c>
    </row>
    <row r="165" spans="1:12" ht="15.75" customHeight="1" x14ac:dyDescent="0.25">
      <c r="A165" s="24"/>
      <c r="B165" s="17"/>
      <c r="C165" s="8"/>
      <c r="D165" s="18" t="s">
        <v>33</v>
      </c>
      <c r="E165" s="9"/>
      <c r="F165" s="19">
        <f>SUM(F159:F164)</f>
        <v>725</v>
      </c>
      <c r="G165" s="19">
        <f>SUM(G159:G164)</f>
        <v>17.899999999999999</v>
      </c>
      <c r="H165" s="19">
        <f>SUM(H159:H164)</f>
        <v>25.699999999999996</v>
      </c>
      <c r="I165" s="19">
        <f>SUM(I159:I164)</f>
        <v>92.3</v>
      </c>
      <c r="J165" s="19">
        <f>SUM(J159:J164)</f>
        <v>642.20000000000005</v>
      </c>
      <c r="K165" s="25"/>
      <c r="L165" s="19">
        <f>SUM(L159:L164)</f>
        <v>38.46</v>
      </c>
    </row>
    <row r="166" spans="1:12" ht="15" x14ac:dyDescent="0.25">
      <c r="A166" s="26">
        <f>A159</f>
        <v>2</v>
      </c>
      <c r="B166" s="13">
        <f>B159</f>
        <v>5</v>
      </c>
      <c r="C166" s="10" t="s">
        <v>25</v>
      </c>
      <c r="D166" s="7" t="s">
        <v>26</v>
      </c>
      <c r="E166" s="42" t="s">
        <v>84</v>
      </c>
      <c r="F166" s="43">
        <v>100</v>
      </c>
      <c r="G166" s="43">
        <v>1.4</v>
      </c>
      <c r="H166" s="43">
        <v>6.2</v>
      </c>
      <c r="I166" s="43">
        <v>8.4</v>
      </c>
      <c r="J166" s="43">
        <v>94.8</v>
      </c>
      <c r="K166" s="44">
        <v>45</v>
      </c>
      <c r="L166" s="43">
        <v>5.12</v>
      </c>
    </row>
    <row r="167" spans="1:12" ht="25.5" x14ac:dyDescent="0.25">
      <c r="A167" s="23"/>
      <c r="B167" s="15"/>
      <c r="C167" s="11"/>
      <c r="D167" s="7" t="s">
        <v>27</v>
      </c>
      <c r="E167" s="51" t="s">
        <v>104</v>
      </c>
      <c r="F167" s="43">
        <v>200</v>
      </c>
      <c r="G167" s="43">
        <v>5.0999999999999996</v>
      </c>
      <c r="H167" s="43">
        <v>6.2</v>
      </c>
      <c r="I167" s="43">
        <v>10.7</v>
      </c>
      <c r="J167" s="43">
        <v>119.4</v>
      </c>
      <c r="K167" s="44">
        <v>204</v>
      </c>
      <c r="L167" s="43">
        <v>9.3000000000000007</v>
      </c>
    </row>
    <row r="168" spans="1:12" ht="15" x14ac:dyDescent="0.25">
      <c r="A168" s="23"/>
      <c r="B168" s="15"/>
      <c r="C168" s="11"/>
      <c r="D168" s="7" t="s">
        <v>28</v>
      </c>
      <c r="E168" s="42" t="s">
        <v>72</v>
      </c>
      <c r="F168" s="43">
        <v>75</v>
      </c>
      <c r="G168" s="43">
        <v>14.4</v>
      </c>
      <c r="H168" s="43">
        <v>3.3</v>
      </c>
      <c r="I168" s="43">
        <v>10.1</v>
      </c>
      <c r="J168" s="43">
        <v>127.1</v>
      </c>
      <c r="K168" s="44">
        <v>378</v>
      </c>
      <c r="L168" s="50">
        <v>20.47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5.5</v>
      </c>
      <c r="H169" s="43">
        <v>4.5</v>
      </c>
      <c r="I169" s="43">
        <v>26.5</v>
      </c>
      <c r="J169" s="43">
        <v>119.4</v>
      </c>
      <c r="K169" s="56">
        <v>688</v>
      </c>
      <c r="L169" s="43">
        <v>7.51</v>
      </c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1</v>
      </c>
      <c r="H170" s="43">
        <v>0</v>
      </c>
      <c r="I170" s="43">
        <v>15</v>
      </c>
      <c r="J170" s="43">
        <v>92</v>
      </c>
      <c r="K170" s="44"/>
      <c r="L170" s="43">
        <v>1.1499999999999999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70</v>
      </c>
      <c r="G172" s="43">
        <v>6</v>
      </c>
      <c r="H172" s="43">
        <v>2.2999999999999998</v>
      </c>
      <c r="I172" s="43">
        <v>29.8</v>
      </c>
      <c r="J172" s="43">
        <v>181.3</v>
      </c>
      <c r="K172" s="44"/>
      <c r="L172" s="43">
        <v>4.84</v>
      </c>
    </row>
    <row r="173" spans="1:12" ht="15" x14ac:dyDescent="0.25">
      <c r="A173" s="23"/>
      <c r="B173" s="15"/>
      <c r="C173" s="11"/>
      <c r="D173" s="6"/>
      <c r="E173" s="42" t="s">
        <v>88</v>
      </c>
      <c r="F173" s="43">
        <v>100</v>
      </c>
      <c r="G173" s="43">
        <v>3.3</v>
      </c>
      <c r="H173" s="43">
        <v>2.7</v>
      </c>
      <c r="I173" s="43">
        <v>8.9</v>
      </c>
      <c r="J173" s="43">
        <v>73.099999999999994</v>
      </c>
      <c r="K173" s="44">
        <v>543</v>
      </c>
      <c r="L173" s="43">
        <v>3.15</v>
      </c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SUM(F166:F173)</f>
        <v>895</v>
      </c>
      <c r="G174" s="19">
        <f>SUM(G166:G173)</f>
        <v>36.699999999999996</v>
      </c>
      <c r="H174" s="19">
        <f>SUM(H166:H173)</f>
        <v>25.2</v>
      </c>
      <c r="I174" s="19">
        <f>SUM(I166:I173)</f>
        <v>109.4</v>
      </c>
      <c r="J174" s="19">
        <f>SUM(J166:J173)</f>
        <v>807.1</v>
      </c>
      <c r="K174" s="25"/>
      <c r="L174" s="19">
        <f>SUM(L166:L173)</f>
        <v>51.54</v>
      </c>
    </row>
    <row r="175" spans="1:12" ht="15" x14ac:dyDescent="0.2">
      <c r="A175" s="29">
        <f>A159</f>
        <v>2</v>
      </c>
      <c r="B175" s="30">
        <f>B159</f>
        <v>5</v>
      </c>
      <c r="C175" s="58" t="s">
        <v>4</v>
      </c>
      <c r="D175" s="59"/>
      <c r="E175" s="31"/>
      <c r="F175" s="32">
        <f>F165+F174</f>
        <v>1620</v>
      </c>
      <c r="G175" s="32">
        <f>G165+G174</f>
        <v>54.599999999999994</v>
      </c>
      <c r="H175" s="32">
        <f>H165+H174</f>
        <v>50.899999999999991</v>
      </c>
      <c r="I175" s="32">
        <f>I165+I174</f>
        <v>201.7</v>
      </c>
      <c r="J175" s="32">
        <f>J165+J174</f>
        <v>1449.3000000000002</v>
      </c>
      <c r="K175" s="32"/>
      <c r="L175" s="32">
        <f>L165+L174</f>
        <v>90</v>
      </c>
    </row>
    <row r="176" spans="1:12" x14ac:dyDescent="0.2">
      <c r="A176" s="27"/>
      <c r="B176" s="28"/>
      <c r="C176" s="60" t="s">
        <v>5</v>
      </c>
      <c r="D176" s="60"/>
      <c r="E176" s="60"/>
      <c r="F176" s="34">
        <f>(F22+F39+F56+F72+F90+F107+F124+F141+F158+F175)/(IF(F22=0,0,1)+IF(F39=0,0,1)+IF(F56=0,0,1)+IF(F72=0,0,1)+IF(F90=0,0,1)+IF(F107=0,0,1)+IF(F124=0,0,1)+IF(F141=0,0,1)+IF(F158=0,0,1)+IF(F175=0,0,1))</f>
        <v>1442</v>
      </c>
      <c r="G176" s="34">
        <f>(G22+G39+G56+G72+G90+G107+G124+G141+G158+G175)/(IF(G22=0,0,1)+IF(G39=0,0,1)+IF(G56=0,0,1)+IF(G72=0,0,1)+IF(G90=0,0,1)+IF(G107=0,0,1)+IF(G124=0,0,1)+IF(G141=0,0,1)+IF(G158=0,0,1)+IF(G175=0,0,1))</f>
        <v>52.489999999999995</v>
      </c>
      <c r="H176" s="34">
        <f>(H22+H39+H56+H72+H90+H107+H124+H141+H158+H175)/(IF(H22=0,0,1)+IF(H39=0,0,1)+IF(H56=0,0,1)+IF(H72=0,0,1)+IF(H90=0,0,1)+IF(H107=0,0,1)+IF(H124=0,0,1)+IF(H141=0,0,1)+IF(H158=0,0,1)+IF(H175=0,0,1))</f>
        <v>46.429999999999993</v>
      </c>
      <c r="I176" s="34">
        <f>(I22+I39+I56+I72+I90+I107+I124+I141+I158+I175)/(IF(I22=0,0,1)+IF(I39=0,0,1)+IF(I56=0,0,1)+IF(I72=0,0,1)+IF(I90=0,0,1)+IF(I107=0,0,1)+IF(I124=0,0,1)+IF(I141=0,0,1)+IF(I158=0,0,1)+IF(I175=0,0,1))</f>
        <v>196.28000000000003</v>
      </c>
      <c r="J176" s="34">
        <f>(J22+J39+J56+J72+J90+J107+J124+J141+J158+J175)/(IF(J22=0,0,1)+IF(J39=0,0,1)+IF(J56=0,0,1)+IF(J72=0,0,1)+IF(J90=0,0,1)+IF(J107=0,0,1)+IF(J124=0,0,1)+IF(J141=0,0,1)+IF(J158=0,0,1)+IF(J175=0,0,1))</f>
        <v>1398.3899999999999</v>
      </c>
      <c r="K176" s="34"/>
      <c r="L176" s="34">
        <f>(L22+L39+L56+L72+L90+L107+L124+L141+L158+L175)/(IF(L22=0,0,1)+IF(L39=0,0,1)+IF(L56=0,0,1)+IF(L72=0,0,1)+IF(L90=0,0,1)+IF(L107=0,0,1)+IF(L124=0,0,1)+IF(L141=0,0,1)+IF(L158=0,0,1)+IF(L175=0,0,1))</f>
        <v>90</v>
      </c>
    </row>
  </sheetData>
  <mergeCells count="14">
    <mergeCell ref="C1:E1"/>
    <mergeCell ref="H1:K1"/>
    <mergeCell ref="H2:K2"/>
    <mergeCell ref="C39:D39"/>
    <mergeCell ref="C56:D56"/>
    <mergeCell ref="C72:D72"/>
    <mergeCell ref="C90:D90"/>
    <mergeCell ref="C22:D22"/>
    <mergeCell ref="C176:E176"/>
    <mergeCell ref="C175:D175"/>
    <mergeCell ref="C107:D107"/>
    <mergeCell ref="C124:D124"/>
    <mergeCell ref="C141:D141"/>
    <mergeCell ref="C158:D1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2024-09-24T13:28:47Z</cp:lastPrinted>
  <dcterms:created xsi:type="dcterms:W3CDTF">2022-05-16T14:23:56Z</dcterms:created>
  <dcterms:modified xsi:type="dcterms:W3CDTF">2024-09-24T13:45:27Z</dcterms:modified>
</cp:coreProperties>
</file>