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19200" windowHeight="74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2" i="1" l="1"/>
  <c r="F29" i="1" l="1"/>
  <c r="B175" i="1" l="1"/>
  <c r="A175" i="1"/>
  <c r="J174" i="1"/>
  <c r="I174" i="1"/>
  <c r="H174" i="1"/>
  <c r="G174" i="1"/>
  <c r="F174" i="1"/>
  <c r="B166" i="1"/>
  <c r="A166" i="1"/>
  <c r="J165" i="1"/>
  <c r="I165" i="1"/>
  <c r="H165" i="1"/>
  <c r="G165" i="1"/>
  <c r="F165" i="1"/>
  <c r="B158" i="1"/>
  <c r="A158" i="1"/>
  <c r="J157" i="1"/>
  <c r="I157" i="1"/>
  <c r="H157" i="1"/>
  <c r="G157" i="1"/>
  <c r="F157" i="1"/>
  <c r="B149" i="1"/>
  <c r="A149" i="1"/>
  <c r="J148" i="1"/>
  <c r="I148" i="1"/>
  <c r="H148" i="1"/>
  <c r="G148" i="1"/>
  <c r="F148" i="1"/>
  <c r="B141" i="1"/>
  <c r="A141" i="1"/>
  <c r="J140" i="1"/>
  <c r="I140" i="1"/>
  <c r="H140" i="1"/>
  <c r="G140" i="1"/>
  <c r="F140" i="1"/>
  <c r="B132" i="1"/>
  <c r="A132" i="1"/>
  <c r="J131" i="1"/>
  <c r="I131" i="1"/>
  <c r="H131" i="1"/>
  <c r="G131" i="1"/>
  <c r="F131" i="1"/>
  <c r="B124" i="1"/>
  <c r="A124" i="1"/>
  <c r="J123" i="1"/>
  <c r="I123" i="1"/>
  <c r="H123" i="1"/>
  <c r="G123" i="1"/>
  <c r="F123" i="1"/>
  <c r="B115" i="1"/>
  <c r="A115" i="1"/>
  <c r="J114" i="1"/>
  <c r="I114" i="1"/>
  <c r="H114" i="1"/>
  <c r="G114" i="1"/>
  <c r="F114" i="1"/>
  <c r="B107" i="1"/>
  <c r="A107" i="1"/>
  <c r="J106" i="1"/>
  <c r="I106" i="1"/>
  <c r="H106" i="1"/>
  <c r="G106" i="1"/>
  <c r="F106" i="1"/>
  <c r="B98" i="1"/>
  <c r="A98" i="1"/>
  <c r="J97" i="1"/>
  <c r="I97" i="1"/>
  <c r="H97" i="1"/>
  <c r="G97" i="1"/>
  <c r="F97" i="1"/>
  <c r="B90" i="1"/>
  <c r="A90" i="1"/>
  <c r="J89" i="1"/>
  <c r="I89" i="1"/>
  <c r="H89" i="1"/>
  <c r="G89" i="1"/>
  <c r="F89" i="1"/>
  <c r="B80" i="1"/>
  <c r="A80" i="1"/>
  <c r="J79" i="1"/>
  <c r="I79" i="1"/>
  <c r="H79" i="1"/>
  <c r="G79" i="1"/>
  <c r="F79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6" i="1"/>
  <c r="A56" i="1"/>
  <c r="J55" i="1"/>
  <c r="I55" i="1"/>
  <c r="H55" i="1"/>
  <c r="G55" i="1"/>
  <c r="F55" i="1"/>
  <c r="B47" i="1"/>
  <c r="A47" i="1"/>
  <c r="J46" i="1"/>
  <c r="I46" i="1"/>
  <c r="H46" i="1"/>
  <c r="G46" i="1"/>
  <c r="F46" i="1"/>
  <c r="B39" i="1"/>
  <c r="A39" i="1"/>
  <c r="L38" i="1"/>
  <c r="J38" i="1"/>
  <c r="I38" i="1"/>
  <c r="H38" i="1"/>
  <c r="G38" i="1"/>
  <c r="F38" i="1"/>
  <c r="F39" i="1" s="1"/>
  <c r="B30" i="1"/>
  <c r="A30" i="1"/>
  <c r="J29" i="1"/>
  <c r="I29" i="1"/>
  <c r="H29" i="1"/>
  <c r="G29" i="1"/>
  <c r="B22" i="1"/>
  <c r="A22" i="1"/>
  <c r="J21" i="1"/>
  <c r="I21" i="1"/>
  <c r="H21" i="1"/>
  <c r="G21" i="1"/>
  <c r="F21" i="1"/>
  <c r="B13" i="1"/>
  <c r="A13" i="1"/>
  <c r="J12" i="1"/>
  <c r="I12" i="1"/>
  <c r="H12" i="1"/>
  <c r="F12" i="1"/>
  <c r="J175" i="1" l="1"/>
  <c r="I175" i="1"/>
  <c r="H175" i="1"/>
  <c r="F175" i="1"/>
  <c r="I158" i="1"/>
  <c r="H158" i="1"/>
  <c r="I141" i="1"/>
  <c r="H141" i="1"/>
  <c r="I124" i="1"/>
  <c r="I107" i="1"/>
  <c r="H107" i="1"/>
  <c r="I90" i="1"/>
  <c r="I72" i="1"/>
  <c r="I39" i="1"/>
  <c r="G175" i="1"/>
  <c r="J158" i="1"/>
  <c r="G158" i="1"/>
  <c r="F158" i="1"/>
  <c r="F141" i="1"/>
  <c r="J141" i="1"/>
  <c r="G141" i="1"/>
  <c r="J124" i="1"/>
  <c r="H124" i="1"/>
  <c r="F124" i="1"/>
  <c r="G124" i="1"/>
  <c r="F107" i="1"/>
  <c r="J107" i="1"/>
  <c r="G107" i="1"/>
  <c r="G90" i="1"/>
  <c r="J90" i="1"/>
  <c r="H90" i="1"/>
  <c r="F90" i="1"/>
  <c r="J72" i="1"/>
  <c r="H72" i="1"/>
  <c r="F72" i="1"/>
  <c r="G72" i="1"/>
  <c r="H56" i="1"/>
  <c r="J56" i="1"/>
  <c r="G56" i="1"/>
  <c r="I56" i="1"/>
  <c r="F56" i="1"/>
  <c r="H39" i="1"/>
  <c r="G39" i="1"/>
  <c r="J39" i="1"/>
  <c r="I22" i="1"/>
  <c r="J22" i="1"/>
  <c r="H22" i="1"/>
  <c r="G22" i="1"/>
  <c r="F22" i="1"/>
  <c r="F176" i="1" l="1"/>
  <c r="I176" i="1"/>
  <c r="H176" i="1"/>
  <c r="G176" i="1"/>
  <c r="J176" i="1"/>
</calcChain>
</file>

<file path=xl/sharedStrings.xml><?xml version="1.0" encoding="utf-8"?>
<sst xmlns="http://schemas.openxmlformats.org/spreadsheetml/2006/main" count="281" uniqueCount="93">
  <si>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</si>
  <si>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</si>
  <si>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</si>
  <si>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</si>
  <si>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</si>
  <si>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</si>
  <si>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</si>
  <si>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</si>
  <si>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</si>
  <si>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</si>
  <si>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</si>
  <si>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</si>
  <si>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</si>
  <si>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</si>
  <si>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</si>
  <si>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</si>
  <si>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</si>
  <si>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</si>
  <si>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</si>
  <si>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</si>
  <si>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</si>
  <si>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</si>
  <si>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</si>
  <si>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</si>
  <si>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</si>
  <si>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</si>
  <si>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</si>
  <si>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</si>
  <si>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</si>
  <si>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</si>
  <si>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</si>
  <si>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</si>
  <si>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</si>
  <si>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</si>
  <si>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</si>
  <si>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</si>
  <si>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</si>
  <si>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</si>
  <si>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</si>
  <si>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</si>
  <si>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</si>
  <si>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Батон</t>
  </si>
  <si>
    <t>Яблоко</t>
  </si>
  <si>
    <t>Чай с сахаром и лимоном</t>
  </si>
  <si>
    <t>Хлеб</t>
  </si>
  <si>
    <t>Икра свекольная</t>
  </si>
  <si>
    <t>МБОУ "Дровосеченская средняя общеобразовательная школа"</t>
  </si>
  <si>
    <t>Куркина Г. А.</t>
  </si>
  <si>
    <t>Батон йодированный</t>
  </si>
  <si>
    <t>Гуляш из курицы</t>
  </si>
  <si>
    <t>Картофельное пюре</t>
  </si>
  <si>
    <t>Кофейный напиток с молоком</t>
  </si>
  <si>
    <t>Жаркое по-домашнему</t>
  </si>
  <si>
    <t>Рис отварной</t>
  </si>
  <si>
    <t>Салат из свеклы отварной</t>
  </si>
  <si>
    <t>Макароны отварные</t>
  </si>
  <si>
    <t>Салат из моркови и яблок</t>
  </si>
  <si>
    <t>Сыр</t>
  </si>
  <si>
    <t>Суп картофельный с горохом на м/к бульоне</t>
  </si>
  <si>
    <t>Кисель</t>
  </si>
  <si>
    <t xml:space="preserve">Кофейный напиток </t>
  </si>
  <si>
    <t>Суп картофельный на мясо-костном бульоне со сметаной</t>
  </si>
  <si>
    <t>Компот из сухофруктов</t>
  </si>
  <si>
    <t>Масло сливочное</t>
  </si>
  <si>
    <t>Суп картофельный с рисом на м/к бульоне</t>
  </si>
  <si>
    <t>Рыба жареная</t>
  </si>
  <si>
    <t>Гречка отварная рассыпчатая</t>
  </si>
  <si>
    <t>Соус красный</t>
  </si>
  <si>
    <t>Суп картофельный с пшеном на м/к бульоне и сметаной</t>
  </si>
  <si>
    <t>Каша перловая</t>
  </si>
  <si>
    <t>Вареники ленивые отварные с маслом</t>
  </si>
  <si>
    <t>Салат из свежей капусты с морковью</t>
  </si>
  <si>
    <t>Суп картофельный с фасолью на м/к бульоне</t>
  </si>
  <si>
    <t>Какао с молоком</t>
  </si>
  <si>
    <t>Суп картофельный с перловой крупой</t>
  </si>
  <si>
    <t>Каша вязкая гречневая с маслом и сахаром</t>
  </si>
  <si>
    <t>Суп картофельный с пшеном на м/к бульоне</t>
  </si>
  <si>
    <t>Кофейный напиток</t>
  </si>
  <si>
    <t>Каша вязкая манная с маслом и сахаром молочная</t>
  </si>
  <si>
    <t>Котлета рубленая из птицы</t>
  </si>
  <si>
    <t xml:space="preserve">Каша вязкая молочная из хлопьев овсяных "Геркулес" с маслом </t>
  </si>
  <si>
    <t>Плов из птицы</t>
  </si>
  <si>
    <t>Каша вязкая молочная из пшена</t>
  </si>
  <si>
    <t>Суп картофельный рыбный со сметаной</t>
  </si>
  <si>
    <t>Компот из свежих яблок</t>
  </si>
  <si>
    <t>Суп молочный с вермишелью</t>
  </si>
  <si>
    <t>Каша вязкая из хлопьев овсяных "Геркулес" с маслом</t>
  </si>
  <si>
    <t>Рыба, тушеная в томатном соусе с овощами</t>
  </si>
  <si>
    <t>Каша вязкая рисовая с маслом и сахаром молочная</t>
  </si>
  <si>
    <t>Салат из свежей капусты с луком</t>
  </si>
  <si>
    <t>Суп картофельный с вермишелью и сметаной</t>
  </si>
  <si>
    <t>Каша гречневая рассыпчатая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</si>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</sst>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2" fontId="1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1" applyNumberFormat="1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0" fontId="11" fillId="0" borderId="1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2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/>
    </xf>
    <xf numFmtId="0" fontId="11" fillId="0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6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"/>
  <sheetViews>
    <sheetView tabSelected="1" zoomScale="90" zoomScaleNormal="90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1.5703125" style="2" customWidth="1"/>
    <col min="6" max="6" width="7.5703125" style="2" customWidth="1"/>
    <col min="7" max="7" width="7.855468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7.5703125" style="2" customWidth="1"/>
    <col min="12" max="12" width="7.140625" style="2" customWidth="1"/>
    <col min="13" max="16384" width="9.140625" style="2"/>
  </cols>
  <sheetData>
    <row r="1" spans="1:12" ht="15" x14ac:dyDescent="0.25">
      <c r="A1" s="1" t="s">
        <v>7</v>
      </c>
      <c r="C1" s="68" t="s">
        <v>46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8" x14ac:dyDescent="0.2">
      <c r="A2" s="34" t="s">
        <v>6</v>
      </c>
      <c r="C2" s="2"/>
      <c r="G2" s="2" t="s">
        <v>18</v>
      </c>
      <c r="H2" s="71" t="s">
        <v>47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6">
        <v>2</v>
      </c>
      <c r="I3" s="46">
        <v>9</v>
      </c>
      <c r="J3" s="47">
        <v>2025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75</v>
      </c>
      <c r="F6" s="39">
        <v>210</v>
      </c>
      <c r="G6" s="39">
        <v>6.21</v>
      </c>
      <c r="H6" s="39">
        <v>5.28</v>
      </c>
      <c r="I6" s="39">
        <v>32.79</v>
      </c>
      <c r="J6" s="39">
        <v>203</v>
      </c>
      <c r="K6" s="54">
        <v>168</v>
      </c>
      <c r="L6" s="64"/>
    </row>
    <row r="7" spans="1:12" ht="15" x14ac:dyDescent="0.25">
      <c r="A7" s="23"/>
      <c r="B7" s="15"/>
      <c r="C7" s="11"/>
      <c r="D7" s="6" t="s">
        <v>26</v>
      </c>
      <c r="E7" s="40" t="s">
        <v>56</v>
      </c>
      <c r="F7" s="41">
        <v>100</v>
      </c>
      <c r="G7" s="41">
        <v>1.08</v>
      </c>
      <c r="H7" s="41">
        <v>0.18</v>
      </c>
      <c r="I7" s="41">
        <v>8.6199999999999992</v>
      </c>
      <c r="J7" s="41">
        <v>40.4</v>
      </c>
      <c r="K7" s="55">
        <v>38</v>
      </c>
      <c r="L7" s="57"/>
    </row>
    <row r="8" spans="1:12" ht="15" x14ac:dyDescent="0.25">
      <c r="A8" s="23"/>
      <c r="B8" s="15"/>
      <c r="C8" s="11"/>
      <c r="D8" s="7" t="s">
        <v>22</v>
      </c>
      <c r="E8" s="40" t="s">
        <v>40</v>
      </c>
      <c r="F8" s="41">
        <v>200</v>
      </c>
      <c r="G8" s="41">
        <v>0.2</v>
      </c>
      <c r="H8" s="41">
        <v>0</v>
      </c>
      <c r="I8" s="41">
        <v>14</v>
      </c>
      <c r="J8" s="41">
        <v>28</v>
      </c>
      <c r="K8" s="55">
        <v>943</v>
      </c>
      <c r="L8" s="57"/>
    </row>
    <row r="9" spans="1:12" ht="15" x14ac:dyDescent="0.25">
      <c r="A9" s="23"/>
      <c r="B9" s="15"/>
      <c r="C9" s="11"/>
      <c r="D9" s="7" t="s">
        <v>23</v>
      </c>
      <c r="E9" s="40" t="s">
        <v>48</v>
      </c>
      <c r="F9" s="41">
        <v>40</v>
      </c>
      <c r="G9" s="41">
        <v>3.2</v>
      </c>
      <c r="H9" s="41">
        <v>0.8</v>
      </c>
      <c r="I9" s="41">
        <v>22</v>
      </c>
      <c r="J9" s="41">
        <v>112</v>
      </c>
      <c r="K9" s="42"/>
      <c r="L9" s="57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53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550</v>
      </c>
      <c r="G12" s="19">
        <f>SUM(G6:G11)</f>
        <v>10.690000000000001</v>
      </c>
      <c r="H12" s="19">
        <f>SUM(H6:H11)</f>
        <v>6.26</v>
      </c>
      <c r="I12" s="19">
        <f>SUM(I6:I11)</f>
        <v>77.41</v>
      </c>
      <c r="J12" s="19">
        <f>SUM(J6:J11)</f>
        <v>383.4</v>
      </c>
      <c r="K12" s="25"/>
      <c r="L12" s="65"/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0"/>
      <c r="F13" s="41"/>
      <c r="G13" s="41"/>
      <c r="H13" s="41"/>
      <c r="I13" s="41"/>
      <c r="J13" s="41"/>
      <c r="K13" s="42"/>
      <c r="L13" s="41"/>
    </row>
    <row r="14" spans="1:12" ht="25.5" x14ac:dyDescent="0.25">
      <c r="A14" s="23"/>
      <c r="B14" s="15"/>
      <c r="C14" s="11"/>
      <c r="D14" s="7" t="s">
        <v>27</v>
      </c>
      <c r="E14" s="49" t="s">
        <v>76</v>
      </c>
      <c r="F14" s="41">
        <v>200</v>
      </c>
      <c r="G14" s="41">
        <v>1.74</v>
      </c>
      <c r="H14" s="41">
        <v>2.27</v>
      </c>
      <c r="I14" s="41">
        <v>11.43</v>
      </c>
      <c r="J14" s="41">
        <v>73.2</v>
      </c>
      <c r="K14" s="55">
        <v>204</v>
      </c>
      <c r="L14" s="57"/>
    </row>
    <row r="15" spans="1:12" ht="15" x14ac:dyDescent="0.25">
      <c r="A15" s="23"/>
      <c r="B15" s="15"/>
      <c r="C15" s="11"/>
      <c r="D15" s="7" t="s">
        <v>28</v>
      </c>
      <c r="E15" s="49" t="s">
        <v>49</v>
      </c>
      <c r="F15" s="41">
        <v>80</v>
      </c>
      <c r="G15" s="41">
        <v>19.59</v>
      </c>
      <c r="H15" s="41">
        <v>17.89</v>
      </c>
      <c r="I15" s="48">
        <v>4.76</v>
      </c>
      <c r="J15" s="41">
        <v>168.1</v>
      </c>
      <c r="K15" s="55">
        <v>260</v>
      </c>
      <c r="L15" s="57"/>
    </row>
    <row r="16" spans="1:12" ht="15" x14ac:dyDescent="0.25">
      <c r="A16" s="23"/>
      <c r="B16" s="15"/>
      <c r="C16" s="11"/>
      <c r="D16" s="7" t="s">
        <v>29</v>
      </c>
      <c r="E16" s="49" t="s">
        <v>55</v>
      </c>
      <c r="F16" s="41">
        <v>150</v>
      </c>
      <c r="G16" s="41">
        <v>5.52</v>
      </c>
      <c r="H16" s="41">
        <v>4.5199999999999996</v>
      </c>
      <c r="I16" s="41">
        <v>26.45</v>
      </c>
      <c r="J16" s="41">
        <v>168.5</v>
      </c>
      <c r="K16" s="55">
        <v>688</v>
      </c>
      <c r="L16" s="57"/>
    </row>
    <row r="17" spans="1:12" ht="15" x14ac:dyDescent="0.25">
      <c r="A17" s="23"/>
      <c r="B17" s="15"/>
      <c r="C17" s="11"/>
      <c r="D17" s="7" t="s">
        <v>30</v>
      </c>
      <c r="E17" s="49" t="s">
        <v>77</v>
      </c>
      <c r="F17" s="41">
        <v>200</v>
      </c>
      <c r="G17" s="41">
        <v>0</v>
      </c>
      <c r="H17" s="41">
        <v>0</v>
      </c>
      <c r="I17" s="41">
        <v>15</v>
      </c>
      <c r="J17" s="41">
        <v>60.2</v>
      </c>
      <c r="K17" s="55">
        <v>662</v>
      </c>
      <c r="L17" s="57"/>
    </row>
    <row r="18" spans="1:12" ht="15" x14ac:dyDescent="0.25">
      <c r="A18" s="23"/>
      <c r="B18" s="15"/>
      <c r="C18" s="11"/>
      <c r="D18" s="7" t="s">
        <v>31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32</v>
      </c>
      <c r="E19" s="40" t="s">
        <v>44</v>
      </c>
      <c r="F19" s="41">
        <v>70</v>
      </c>
      <c r="G19" s="41">
        <v>3.99</v>
      </c>
      <c r="H19" s="41">
        <v>2.73</v>
      </c>
      <c r="I19" s="41">
        <v>22.05</v>
      </c>
      <c r="J19" s="41">
        <v>128.80000000000001</v>
      </c>
      <c r="K19" s="55"/>
      <c r="L19" s="57"/>
    </row>
    <row r="20" spans="1:12" ht="15" x14ac:dyDescent="0.25">
      <c r="A20" s="23"/>
      <c r="B20" s="15"/>
      <c r="C20" s="11"/>
      <c r="D20" s="6"/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4"/>
      <c r="B21" s="17"/>
      <c r="C21" s="8"/>
      <c r="D21" s="18" t="s">
        <v>33</v>
      </c>
      <c r="E21" s="9"/>
      <c r="F21" s="19">
        <f>SUM(F13:F20)</f>
        <v>700</v>
      </c>
      <c r="G21" s="19">
        <f>SUM(G13:G20)</f>
        <v>30.839999999999996</v>
      </c>
      <c r="H21" s="19">
        <f>SUM(H13:H20)</f>
        <v>27.41</v>
      </c>
      <c r="I21" s="19">
        <f>SUM(I13:I20)</f>
        <v>79.69</v>
      </c>
      <c r="J21" s="19">
        <f>SUM(J13:J20)</f>
        <v>598.79999999999995</v>
      </c>
      <c r="K21" s="25"/>
      <c r="L21" s="65"/>
    </row>
    <row r="22" spans="1:12" s="63" customFormat="1" ht="15" x14ac:dyDescent="0.2">
      <c r="A22" s="59">
        <f>A6</f>
        <v>1</v>
      </c>
      <c r="B22" s="60">
        <f>B6</f>
        <v>1</v>
      </c>
      <c r="C22" s="72" t="s">
        <v>4</v>
      </c>
      <c r="D22" s="73"/>
      <c r="E22" s="61"/>
      <c r="F22" s="62">
        <f>F12+F21</f>
        <v>1250</v>
      </c>
      <c r="G22" s="62">
        <f>G12+G21</f>
        <v>41.53</v>
      </c>
      <c r="H22" s="62">
        <f>H12+H21</f>
        <v>33.67</v>
      </c>
      <c r="I22" s="62">
        <f>I12+I21</f>
        <v>157.1</v>
      </c>
      <c r="J22" s="62">
        <f>J12+J21</f>
        <v>982.19999999999993</v>
      </c>
      <c r="K22" s="62"/>
      <c r="L22" s="62"/>
    </row>
    <row r="23" spans="1:12" ht="25.5" x14ac:dyDescent="0.25">
      <c r="A23" s="14">
        <v>1</v>
      </c>
      <c r="B23" s="15">
        <v>2</v>
      </c>
      <c r="C23" s="22" t="s">
        <v>20</v>
      </c>
      <c r="D23" s="5" t="s">
        <v>21</v>
      </c>
      <c r="E23" s="50" t="s">
        <v>78</v>
      </c>
      <c r="F23" s="39">
        <v>260</v>
      </c>
      <c r="G23" s="39">
        <v>5.65</v>
      </c>
      <c r="H23" s="39">
        <v>5.09</v>
      </c>
      <c r="I23" s="39">
        <v>44.33</v>
      </c>
      <c r="J23" s="39">
        <v>246.25</v>
      </c>
      <c r="K23" s="54">
        <v>168</v>
      </c>
      <c r="L23" s="64"/>
    </row>
    <row r="24" spans="1:12" ht="15" x14ac:dyDescent="0.25">
      <c r="A24" s="14"/>
      <c r="B24" s="15"/>
      <c r="C24" s="11"/>
      <c r="D24" s="6"/>
      <c r="E24" s="49"/>
      <c r="F24" s="41"/>
      <c r="G24" s="41"/>
      <c r="H24" s="41"/>
      <c r="I24" s="41"/>
      <c r="J24" s="41"/>
      <c r="K24" s="42"/>
      <c r="L24" s="41"/>
    </row>
    <row r="25" spans="1:12" ht="15" x14ac:dyDescent="0.25">
      <c r="A25" s="14"/>
      <c r="B25" s="15"/>
      <c r="C25" s="11"/>
      <c r="D25" s="7" t="s">
        <v>22</v>
      </c>
      <c r="E25" s="40" t="s">
        <v>60</v>
      </c>
      <c r="F25" s="41">
        <v>200</v>
      </c>
      <c r="G25" s="41">
        <v>0</v>
      </c>
      <c r="H25" s="41">
        <v>0</v>
      </c>
      <c r="I25" s="41">
        <v>15</v>
      </c>
      <c r="J25" s="41">
        <v>60.2</v>
      </c>
      <c r="K25" s="55">
        <v>662</v>
      </c>
      <c r="L25" s="57"/>
    </row>
    <row r="26" spans="1:12" ht="15" x14ac:dyDescent="0.25">
      <c r="A26" s="14"/>
      <c r="B26" s="15"/>
      <c r="C26" s="11"/>
      <c r="D26" s="7" t="s">
        <v>23</v>
      </c>
      <c r="E26" s="40" t="s">
        <v>48</v>
      </c>
      <c r="F26" s="41">
        <v>40</v>
      </c>
      <c r="G26" s="41">
        <v>3.2</v>
      </c>
      <c r="H26" s="41">
        <v>0.8</v>
      </c>
      <c r="I26" s="41">
        <v>22</v>
      </c>
      <c r="J26" s="41">
        <v>112</v>
      </c>
      <c r="K26" s="55"/>
      <c r="L26" s="57"/>
    </row>
    <row r="27" spans="1:12" ht="15" x14ac:dyDescent="0.25">
      <c r="A27" s="14"/>
      <c r="B27" s="15"/>
      <c r="C27" s="11"/>
      <c r="D27" s="7" t="s">
        <v>24</v>
      </c>
      <c r="E27" s="40"/>
      <c r="F27" s="41"/>
      <c r="G27" s="41"/>
      <c r="H27" s="41"/>
      <c r="I27" s="41"/>
      <c r="J27" s="41"/>
      <c r="K27" s="42"/>
      <c r="L27" s="41"/>
    </row>
    <row r="28" spans="1:12" ht="15" x14ac:dyDescent="0.25">
      <c r="A28" s="14"/>
      <c r="B28" s="15"/>
      <c r="C28" s="11"/>
      <c r="D28" s="6"/>
      <c r="E28" s="49" t="s">
        <v>57</v>
      </c>
      <c r="F28" s="41">
        <v>15</v>
      </c>
      <c r="G28" s="41">
        <v>3.48</v>
      </c>
      <c r="H28" s="41">
        <v>4.43</v>
      </c>
      <c r="I28" s="41">
        <v>0</v>
      </c>
      <c r="J28" s="41">
        <v>54.6</v>
      </c>
      <c r="K28" s="55">
        <v>42</v>
      </c>
      <c r="L28" s="57"/>
    </row>
    <row r="29" spans="1:12" ht="15" x14ac:dyDescent="0.25">
      <c r="A29" s="16"/>
      <c r="B29" s="17"/>
      <c r="C29" s="8"/>
      <c r="D29" s="18" t="s">
        <v>33</v>
      </c>
      <c r="E29" s="9"/>
      <c r="F29" s="19">
        <f>SUM(F23:F28)</f>
        <v>515</v>
      </c>
      <c r="G29" s="19">
        <f>SUM(G23:G28)</f>
        <v>12.330000000000002</v>
      </c>
      <c r="H29" s="19">
        <f>SUM(H23:H28)</f>
        <v>10.32</v>
      </c>
      <c r="I29" s="19">
        <f>SUM(I23:I28)</f>
        <v>81.33</v>
      </c>
      <c r="J29" s="19">
        <f>SUM(J23:J28)</f>
        <v>473.05</v>
      </c>
      <c r="K29" s="25"/>
      <c r="L29" s="19"/>
    </row>
    <row r="30" spans="1:12" ht="15" x14ac:dyDescent="0.25">
      <c r="A30" s="13">
        <f>A23</f>
        <v>1</v>
      </c>
      <c r="B30" s="13">
        <f>B23</f>
        <v>2</v>
      </c>
      <c r="C30" s="10" t="s">
        <v>25</v>
      </c>
      <c r="D30" s="7" t="s">
        <v>26</v>
      </c>
      <c r="E30" s="49" t="s">
        <v>54</v>
      </c>
      <c r="F30" s="41">
        <v>100</v>
      </c>
      <c r="G30" s="41">
        <v>1.43</v>
      </c>
      <c r="H30" s="41">
        <v>6.09</v>
      </c>
      <c r="I30" s="41">
        <v>8.36</v>
      </c>
      <c r="J30" s="41">
        <v>93.9</v>
      </c>
      <c r="K30" s="55">
        <v>33</v>
      </c>
      <c r="L30" s="57"/>
    </row>
    <row r="31" spans="1:12" ht="25.5" x14ac:dyDescent="0.25">
      <c r="A31" s="14"/>
      <c r="B31" s="15"/>
      <c r="C31" s="11"/>
      <c r="D31" s="7" t="s">
        <v>27</v>
      </c>
      <c r="E31" s="49" t="s">
        <v>58</v>
      </c>
      <c r="F31" s="41">
        <v>200</v>
      </c>
      <c r="G31" s="41">
        <v>4.3899999999999997</v>
      </c>
      <c r="H31" s="41">
        <v>4.22</v>
      </c>
      <c r="I31" s="41">
        <v>13.06</v>
      </c>
      <c r="J31" s="41">
        <v>107.8</v>
      </c>
      <c r="K31" s="55">
        <v>206</v>
      </c>
      <c r="L31" s="57"/>
    </row>
    <row r="32" spans="1:12" ht="15" x14ac:dyDescent="0.25">
      <c r="A32" s="14"/>
      <c r="B32" s="15"/>
      <c r="C32" s="11"/>
      <c r="D32" s="7" t="s">
        <v>28</v>
      </c>
      <c r="E32" s="49" t="s">
        <v>79</v>
      </c>
      <c r="F32" s="41">
        <v>80</v>
      </c>
      <c r="G32" s="41">
        <v>9.6999999999999993</v>
      </c>
      <c r="H32" s="41">
        <v>13.92</v>
      </c>
      <c r="I32" s="41">
        <v>7.89</v>
      </c>
      <c r="J32" s="41">
        <v>196</v>
      </c>
      <c r="K32" s="55">
        <v>307</v>
      </c>
      <c r="L32" s="57"/>
    </row>
    <row r="33" spans="1:12" ht="15" x14ac:dyDescent="0.25">
      <c r="A33" s="14"/>
      <c r="B33" s="15"/>
      <c r="C33" s="11"/>
      <c r="D33" s="7" t="s">
        <v>29</v>
      </c>
      <c r="E33" s="49" t="s">
        <v>50</v>
      </c>
      <c r="F33" s="41">
        <v>150</v>
      </c>
      <c r="G33" s="41">
        <v>3.06</v>
      </c>
      <c r="H33" s="41">
        <v>4.8</v>
      </c>
      <c r="I33" s="41">
        <v>20.45</v>
      </c>
      <c r="J33" s="41">
        <v>137.25</v>
      </c>
      <c r="K33" s="55">
        <v>694</v>
      </c>
      <c r="L33" s="57"/>
    </row>
    <row r="34" spans="1:12" ht="15" x14ac:dyDescent="0.25">
      <c r="A34" s="14"/>
      <c r="B34" s="15"/>
      <c r="C34" s="11"/>
      <c r="D34" s="7" t="s">
        <v>30</v>
      </c>
      <c r="E34" s="49" t="s">
        <v>59</v>
      </c>
      <c r="F34" s="41">
        <v>200</v>
      </c>
      <c r="G34" s="41">
        <v>0.4</v>
      </c>
      <c r="H34" s="41">
        <v>1.7999999999999999E-2</v>
      </c>
      <c r="I34" s="41">
        <v>25.24</v>
      </c>
      <c r="J34" s="41">
        <v>102.72</v>
      </c>
      <c r="K34" s="55">
        <v>376</v>
      </c>
      <c r="L34" s="57"/>
    </row>
    <row r="35" spans="1:12" ht="15" x14ac:dyDescent="0.25">
      <c r="A35" s="14"/>
      <c r="B35" s="15"/>
      <c r="C35" s="11"/>
      <c r="D35" s="7" t="s">
        <v>31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32</v>
      </c>
      <c r="E36" s="40" t="s">
        <v>44</v>
      </c>
      <c r="F36" s="41">
        <v>70</v>
      </c>
      <c r="G36" s="41">
        <v>3.99</v>
      </c>
      <c r="H36" s="41">
        <v>2.73</v>
      </c>
      <c r="I36" s="41">
        <v>22.05</v>
      </c>
      <c r="J36" s="41">
        <v>128.80000000000001</v>
      </c>
      <c r="K36" s="42"/>
      <c r="L36" s="57"/>
    </row>
    <row r="37" spans="1:12" ht="15" x14ac:dyDescent="0.25">
      <c r="A37" s="14"/>
      <c r="B37" s="15"/>
      <c r="C37" s="11"/>
      <c r="D37" s="6"/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6"/>
      <c r="B38" s="17"/>
      <c r="C38" s="8"/>
      <c r="D38" s="18" t="s">
        <v>33</v>
      </c>
      <c r="E38" s="9"/>
      <c r="F38" s="19">
        <f>SUM(F30:F37)</f>
        <v>800</v>
      </c>
      <c r="G38" s="19">
        <f>SUM(G30:G37)</f>
        <v>22.97</v>
      </c>
      <c r="H38" s="19">
        <f>SUM(H30:H37)</f>
        <v>31.777999999999999</v>
      </c>
      <c r="I38" s="19">
        <f>SUM(I30:I37)</f>
        <v>97.05</v>
      </c>
      <c r="J38" s="19">
        <f>SUM(J30:J37)</f>
        <v>766.47</v>
      </c>
      <c r="K38" s="25"/>
      <c r="L38" s="65">
        <f>SUM(L30:L37)</f>
        <v>0</v>
      </c>
    </row>
    <row r="39" spans="1:12" s="63" customFormat="1" ht="15.75" customHeight="1" x14ac:dyDescent="0.2">
      <c r="A39" s="66">
        <f>A23</f>
        <v>1</v>
      </c>
      <c r="B39" s="66">
        <f>B23</f>
        <v>2</v>
      </c>
      <c r="C39" s="72" t="s">
        <v>4</v>
      </c>
      <c r="D39" s="73"/>
      <c r="E39" s="61"/>
      <c r="F39" s="62">
        <f>F29+F38</f>
        <v>1315</v>
      </c>
      <c r="G39" s="62">
        <f>G29+G38</f>
        <v>35.299999999999997</v>
      </c>
      <c r="H39" s="62">
        <f>H29+H38</f>
        <v>42.097999999999999</v>
      </c>
      <c r="I39" s="62">
        <f>I29+I38</f>
        <v>178.38</v>
      </c>
      <c r="J39" s="62">
        <f>J29+J38</f>
        <v>1239.52</v>
      </c>
      <c r="K39" s="62"/>
      <c r="L39" s="62"/>
    </row>
    <row r="40" spans="1:12" ht="25.5" x14ac:dyDescent="0.25">
      <c r="A40" s="20">
        <v>1</v>
      </c>
      <c r="B40" s="21">
        <v>3</v>
      </c>
      <c r="C40" s="22" t="s">
        <v>20</v>
      </c>
      <c r="D40" s="5" t="s">
        <v>21</v>
      </c>
      <c r="E40" s="50" t="s">
        <v>80</v>
      </c>
      <c r="F40" s="39">
        <v>210</v>
      </c>
      <c r="G40" s="39">
        <v>8.6</v>
      </c>
      <c r="H40" s="39">
        <v>11.4</v>
      </c>
      <c r="I40" s="39">
        <v>47.1</v>
      </c>
      <c r="J40" s="39">
        <v>325</v>
      </c>
      <c r="K40" s="54">
        <v>173</v>
      </c>
      <c r="L40" s="64"/>
    </row>
    <row r="41" spans="1:12" ht="15" x14ac:dyDescent="0.25">
      <c r="A41" s="23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23"/>
      <c r="B42" s="15"/>
      <c r="C42" s="11"/>
      <c r="D42" s="7" t="s">
        <v>22</v>
      </c>
      <c r="E42" s="49" t="s">
        <v>40</v>
      </c>
      <c r="F42" s="41">
        <v>200</v>
      </c>
      <c r="G42" s="41">
        <v>0.2</v>
      </c>
      <c r="H42" s="41">
        <v>0</v>
      </c>
      <c r="I42" s="41">
        <v>14</v>
      </c>
      <c r="J42" s="41">
        <v>28</v>
      </c>
      <c r="K42" s="55">
        <v>943</v>
      </c>
      <c r="L42" s="57"/>
    </row>
    <row r="43" spans="1:12" ht="15" x14ac:dyDescent="0.25">
      <c r="A43" s="23"/>
      <c r="B43" s="15"/>
      <c r="C43" s="11"/>
      <c r="D43" s="7" t="s">
        <v>23</v>
      </c>
      <c r="E43" s="49" t="s">
        <v>48</v>
      </c>
      <c r="F43" s="41">
        <v>40</v>
      </c>
      <c r="G43" s="41">
        <v>3.2</v>
      </c>
      <c r="H43" s="41">
        <v>0.8</v>
      </c>
      <c r="I43" s="41">
        <v>22</v>
      </c>
      <c r="J43" s="41">
        <v>112</v>
      </c>
      <c r="K43" s="55"/>
      <c r="L43" s="57"/>
    </row>
    <row r="44" spans="1:12" ht="15" x14ac:dyDescent="0.25">
      <c r="A44" s="23"/>
      <c r="B44" s="15"/>
      <c r="C44" s="11"/>
      <c r="D44" s="7" t="s">
        <v>24</v>
      </c>
      <c r="E44" s="49" t="s">
        <v>42</v>
      </c>
      <c r="F44" s="41">
        <v>100</v>
      </c>
      <c r="G44" s="41">
        <v>0.4</v>
      </c>
      <c r="H44" s="41">
        <v>0.4</v>
      </c>
      <c r="I44" s="41">
        <v>9.8000000000000007</v>
      </c>
      <c r="J44" s="41">
        <v>47</v>
      </c>
      <c r="K44" s="55">
        <v>847</v>
      </c>
      <c r="L44" s="57"/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4"/>
      <c r="B46" s="17"/>
      <c r="C46" s="8"/>
      <c r="D46" s="18" t="s">
        <v>33</v>
      </c>
      <c r="E46" s="9"/>
      <c r="F46" s="19">
        <f>SUM(F40:F45)</f>
        <v>550</v>
      </c>
      <c r="G46" s="19">
        <f>SUM(G40:G45)</f>
        <v>12.4</v>
      </c>
      <c r="H46" s="19">
        <f>SUM(H40:H45)</f>
        <v>12.600000000000001</v>
      </c>
      <c r="I46" s="19">
        <f>SUM(I40:I45)</f>
        <v>92.899999999999991</v>
      </c>
      <c r="J46" s="19">
        <f>SUM(J40:J45)</f>
        <v>512</v>
      </c>
      <c r="K46" s="25"/>
      <c r="L46" s="19"/>
    </row>
    <row r="47" spans="1:12" ht="15" x14ac:dyDescent="0.25">
      <c r="A47" s="26">
        <f>A40</f>
        <v>1</v>
      </c>
      <c r="B47" s="13">
        <f>B40</f>
        <v>3</v>
      </c>
      <c r="C47" s="10" t="s">
        <v>25</v>
      </c>
      <c r="D47" s="7" t="s">
        <v>26</v>
      </c>
      <c r="E47" s="49"/>
      <c r="F47" s="41"/>
      <c r="G47" s="41"/>
      <c r="H47" s="41"/>
      <c r="I47" s="41"/>
      <c r="J47" s="41"/>
      <c r="K47" s="42"/>
      <c r="L47" s="41"/>
    </row>
    <row r="48" spans="1:12" ht="25.5" x14ac:dyDescent="0.25">
      <c r="A48" s="23"/>
      <c r="B48" s="15"/>
      <c r="C48" s="11"/>
      <c r="D48" s="7" t="s">
        <v>27</v>
      </c>
      <c r="E48" s="49" t="s">
        <v>61</v>
      </c>
      <c r="F48" s="41">
        <v>210</v>
      </c>
      <c r="G48" s="41">
        <v>1.92</v>
      </c>
      <c r="H48" s="41">
        <v>4.88</v>
      </c>
      <c r="I48" s="41">
        <v>16.72</v>
      </c>
      <c r="J48" s="41">
        <v>122.4</v>
      </c>
      <c r="K48" s="55">
        <v>97</v>
      </c>
      <c r="L48" s="57"/>
    </row>
    <row r="49" spans="1:12" ht="15" x14ac:dyDescent="0.25">
      <c r="A49" s="23"/>
      <c r="B49" s="15"/>
      <c r="C49" s="11"/>
      <c r="D49" s="7" t="s">
        <v>28</v>
      </c>
      <c r="E49" s="49" t="s">
        <v>81</v>
      </c>
      <c r="F49" s="41">
        <v>210</v>
      </c>
      <c r="G49" s="41">
        <v>20.3</v>
      </c>
      <c r="H49" s="41">
        <v>17</v>
      </c>
      <c r="I49" s="41">
        <v>35.69</v>
      </c>
      <c r="J49" s="41">
        <v>210</v>
      </c>
      <c r="K49" s="55">
        <v>304</v>
      </c>
      <c r="L49" s="57"/>
    </row>
    <row r="50" spans="1:12" ht="15" x14ac:dyDescent="0.25">
      <c r="A50" s="23"/>
      <c r="B50" s="15"/>
      <c r="C50" s="11"/>
      <c r="D50" s="7" t="s">
        <v>29</v>
      </c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3"/>
      <c r="B51" s="15"/>
      <c r="C51" s="11"/>
      <c r="D51" s="7" t="s">
        <v>30</v>
      </c>
      <c r="E51" s="49" t="s">
        <v>51</v>
      </c>
      <c r="F51" s="41">
        <v>200</v>
      </c>
      <c r="G51" s="41">
        <v>1.4</v>
      </c>
      <c r="H51" s="41">
        <v>2</v>
      </c>
      <c r="I51" s="41">
        <v>22.4</v>
      </c>
      <c r="J51" s="41">
        <v>116</v>
      </c>
      <c r="K51" s="55">
        <v>951</v>
      </c>
      <c r="L51" s="57"/>
    </row>
    <row r="52" spans="1:12" ht="15" x14ac:dyDescent="0.25">
      <c r="A52" s="23"/>
      <c r="B52" s="15"/>
      <c r="C52" s="11"/>
      <c r="D52" s="7" t="s">
        <v>31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32</v>
      </c>
      <c r="E53" s="49" t="s">
        <v>44</v>
      </c>
      <c r="F53" s="41">
        <v>70</v>
      </c>
      <c r="G53" s="41">
        <v>2.99</v>
      </c>
      <c r="H53" s="41">
        <v>2.73</v>
      </c>
      <c r="I53" s="41">
        <v>22.05</v>
      </c>
      <c r="J53" s="41">
        <v>128.80000000000001</v>
      </c>
      <c r="K53" s="55"/>
      <c r="L53" s="57"/>
    </row>
    <row r="54" spans="1:12" ht="15" x14ac:dyDescent="0.25">
      <c r="A54" s="23"/>
      <c r="B54" s="15"/>
      <c r="C54" s="11"/>
      <c r="D54" s="6"/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4"/>
      <c r="B55" s="17"/>
      <c r="C55" s="8"/>
      <c r="D55" s="18" t="s">
        <v>33</v>
      </c>
      <c r="E55" s="9"/>
      <c r="F55" s="19">
        <f>SUM(F47:F54)</f>
        <v>690</v>
      </c>
      <c r="G55" s="19">
        <f>SUM(G47:G54)</f>
        <v>26.61</v>
      </c>
      <c r="H55" s="19">
        <f>SUM(H47:H54)</f>
        <v>26.61</v>
      </c>
      <c r="I55" s="19">
        <f>SUM(I47:I54)</f>
        <v>96.86</v>
      </c>
      <c r="J55" s="19">
        <f>SUM(J47:J54)</f>
        <v>577.20000000000005</v>
      </c>
      <c r="K55" s="25"/>
      <c r="L55" s="19"/>
    </row>
    <row r="56" spans="1:12" s="63" customFormat="1" ht="15.75" customHeight="1" x14ac:dyDescent="0.2">
      <c r="A56" s="59">
        <f>A40</f>
        <v>1</v>
      </c>
      <c r="B56" s="60">
        <f>B40</f>
        <v>3</v>
      </c>
      <c r="C56" s="72" t="s">
        <v>4</v>
      </c>
      <c r="D56" s="73"/>
      <c r="E56" s="61"/>
      <c r="F56" s="62">
        <f>F46+F55</f>
        <v>1240</v>
      </c>
      <c r="G56" s="62">
        <f>G46+G55</f>
        <v>39.01</v>
      </c>
      <c r="H56" s="62">
        <f>H46+H55</f>
        <v>39.21</v>
      </c>
      <c r="I56" s="62">
        <f>I46+I55</f>
        <v>189.76</v>
      </c>
      <c r="J56" s="62">
        <f>J46+J55</f>
        <v>1089.2</v>
      </c>
      <c r="K56" s="62"/>
      <c r="L56" s="62"/>
    </row>
    <row r="57" spans="1:12" ht="15" x14ac:dyDescent="0.25">
      <c r="A57" s="20">
        <v>1</v>
      </c>
      <c r="B57" s="21">
        <v>4</v>
      </c>
      <c r="C57" s="22" t="s">
        <v>20</v>
      </c>
      <c r="D57" s="5" t="s">
        <v>21</v>
      </c>
      <c r="E57" s="50" t="s">
        <v>82</v>
      </c>
      <c r="F57" s="39">
        <v>260</v>
      </c>
      <c r="G57" s="39">
        <v>11.3</v>
      </c>
      <c r="H57" s="39">
        <v>13.7</v>
      </c>
      <c r="I57" s="39">
        <v>55</v>
      </c>
      <c r="J57" s="39">
        <v>376.8</v>
      </c>
      <c r="K57" s="54">
        <v>173</v>
      </c>
      <c r="L57" s="64"/>
    </row>
    <row r="58" spans="1:12" ht="15" x14ac:dyDescent="0.25">
      <c r="A58" s="23"/>
      <c r="B58" s="15"/>
      <c r="C58" s="11"/>
      <c r="D58" s="6"/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7" t="s">
        <v>22</v>
      </c>
      <c r="E59" s="40" t="s">
        <v>43</v>
      </c>
      <c r="F59" s="41">
        <v>210</v>
      </c>
      <c r="G59" s="41">
        <v>0.2</v>
      </c>
      <c r="H59" s="41">
        <v>0</v>
      </c>
      <c r="I59" s="41">
        <v>13.3</v>
      </c>
      <c r="J59" s="41">
        <v>52.6</v>
      </c>
      <c r="K59" s="55">
        <v>133</v>
      </c>
      <c r="L59" s="57"/>
    </row>
    <row r="60" spans="1:12" ht="15" x14ac:dyDescent="0.25">
      <c r="A60" s="23"/>
      <c r="B60" s="15"/>
      <c r="C60" s="11"/>
      <c r="D60" s="7" t="s">
        <v>23</v>
      </c>
      <c r="E60" s="49" t="s">
        <v>48</v>
      </c>
      <c r="F60" s="41">
        <v>40</v>
      </c>
      <c r="G60" s="41">
        <v>3.2</v>
      </c>
      <c r="H60" s="41">
        <v>0.8</v>
      </c>
      <c r="I60" s="41">
        <v>22</v>
      </c>
      <c r="J60" s="41">
        <v>112</v>
      </c>
      <c r="K60" s="55"/>
      <c r="L60" s="57"/>
    </row>
    <row r="61" spans="1:12" ht="15" x14ac:dyDescent="0.25">
      <c r="A61" s="23"/>
      <c r="B61" s="15"/>
      <c r="C61" s="11"/>
      <c r="D61" s="7" t="s">
        <v>24</v>
      </c>
      <c r="E61" s="40"/>
      <c r="F61" s="41"/>
      <c r="G61" s="41"/>
      <c r="H61" s="41"/>
      <c r="I61" s="41"/>
      <c r="J61" s="41"/>
      <c r="K61" s="42"/>
      <c r="L61" s="41"/>
    </row>
    <row r="62" spans="1:12" ht="15" x14ac:dyDescent="0.25">
      <c r="A62" s="24"/>
      <c r="B62" s="17"/>
      <c r="C62" s="8"/>
      <c r="D62" s="18" t="s">
        <v>33</v>
      </c>
      <c r="E62" s="9"/>
      <c r="F62" s="19">
        <f>SUM(F57:F61)</f>
        <v>510</v>
      </c>
      <c r="G62" s="19">
        <f>SUM(G57:G61)</f>
        <v>14.7</v>
      </c>
      <c r="H62" s="19">
        <f>SUM(H57:H61)</f>
        <v>14.5</v>
      </c>
      <c r="I62" s="19">
        <f>SUM(I57:I61)</f>
        <v>90.3</v>
      </c>
      <c r="J62" s="19">
        <f>SUM(J57:J61)</f>
        <v>541.40000000000009</v>
      </c>
      <c r="K62" s="25"/>
      <c r="L62" s="19"/>
    </row>
    <row r="63" spans="1:12" ht="15" x14ac:dyDescent="0.25">
      <c r="A63" s="26">
        <f>A57</f>
        <v>1</v>
      </c>
      <c r="B63" s="13">
        <f>B57</f>
        <v>4</v>
      </c>
      <c r="C63" s="10" t="s">
        <v>25</v>
      </c>
      <c r="D63" s="7" t="s">
        <v>26</v>
      </c>
      <c r="E63" s="40"/>
      <c r="F63" s="41"/>
      <c r="G63" s="41"/>
      <c r="H63" s="41"/>
      <c r="I63" s="41"/>
      <c r="J63" s="41"/>
      <c r="K63" s="42"/>
      <c r="L63" s="41"/>
    </row>
    <row r="64" spans="1:12" ht="25.5" x14ac:dyDescent="0.25">
      <c r="A64" s="23"/>
      <c r="B64" s="15"/>
      <c r="C64" s="11"/>
      <c r="D64" s="7" t="s">
        <v>27</v>
      </c>
      <c r="E64" s="49" t="s">
        <v>83</v>
      </c>
      <c r="F64" s="41">
        <v>210</v>
      </c>
      <c r="G64" s="41">
        <v>1.76</v>
      </c>
      <c r="H64" s="41">
        <v>2.2400000000000002</v>
      </c>
      <c r="I64" s="41">
        <v>16.48</v>
      </c>
      <c r="J64" s="41">
        <v>93.2</v>
      </c>
      <c r="K64" s="55">
        <v>41</v>
      </c>
      <c r="L64" s="57"/>
    </row>
    <row r="65" spans="1:12" ht="15" x14ac:dyDescent="0.25">
      <c r="A65" s="23"/>
      <c r="B65" s="15"/>
      <c r="C65" s="11"/>
      <c r="D65" s="7" t="s">
        <v>28</v>
      </c>
      <c r="E65" s="49" t="s">
        <v>49</v>
      </c>
      <c r="F65" s="41">
        <v>80</v>
      </c>
      <c r="G65" s="41">
        <v>19.59</v>
      </c>
      <c r="H65" s="41">
        <v>17.89</v>
      </c>
      <c r="I65" s="41">
        <v>4.76</v>
      </c>
      <c r="J65" s="41">
        <v>168.1</v>
      </c>
      <c r="K65" s="55">
        <v>260</v>
      </c>
      <c r="L65" s="57"/>
    </row>
    <row r="66" spans="1:12" ht="15" x14ac:dyDescent="0.25">
      <c r="A66" s="23"/>
      <c r="B66" s="15"/>
      <c r="C66" s="11"/>
      <c r="D66" s="7" t="s">
        <v>29</v>
      </c>
      <c r="E66" s="49" t="s">
        <v>55</v>
      </c>
      <c r="F66" s="41">
        <v>150</v>
      </c>
      <c r="G66" s="41">
        <v>5.52</v>
      </c>
      <c r="H66" s="41">
        <v>4.5199999999999996</v>
      </c>
      <c r="I66" s="41">
        <v>26.45</v>
      </c>
      <c r="J66" s="41">
        <v>168.5</v>
      </c>
      <c r="K66" s="55">
        <v>688</v>
      </c>
      <c r="L66" s="57"/>
    </row>
    <row r="67" spans="1:12" ht="15" x14ac:dyDescent="0.25">
      <c r="A67" s="23"/>
      <c r="B67" s="15"/>
      <c r="C67" s="11"/>
      <c r="D67" s="7" t="s">
        <v>30</v>
      </c>
      <c r="E67" s="40" t="s">
        <v>84</v>
      </c>
      <c r="F67" s="41">
        <v>200</v>
      </c>
      <c r="G67" s="41">
        <v>0.2</v>
      </c>
      <c r="H67" s="41">
        <v>0.2</v>
      </c>
      <c r="I67" s="41">
        <v>22.3</v>
      </c>
      <c r="J67" s="41">
        <v>110</v>
      </c>
      <c r="K67" s="55">
        <v>859</v>
      </c>
      <c r="L67" s="57"/>
    </row>
    <row r="68" spans="1:12" ht="15" x14ac:dyDescent="0.25">
      <c r="A68" s="23"/>
      <c r="B68" s="15"/>
      <c r="C68" s="11"/>
      <c r="D68" s="7" t="s">
        <v>31</v>
      </c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7" t="s">
        <v>32</v>
      </c>
      <c r="E69" s="40" t="s">
        <v>44</v>
      </c>
      <c r="F69" s="41">
        <v>70</v>
      </c>
      <c r="G69" s="41">
        <v>3.99</v>
      </c>
      <c r="H69" s="41">
        <v>2.73</v>
      </c>
      <c r="I69" s="41">
        <v>22.05</v>
      </c>
      <c r="J69" s="41">
        <v>128.80000000000001</v>
      </c>
      <c r="K69" s="42"/>
      <c r="L69" s="57"/>
    </row>
    <row r="70" spans="1:12" ht="15" x14ac:dyDescent="0.25">
      <c r="A70" s="23"/>
      <c r="B70" s="15"/>
      <c r="C70" s="11"/>
      <c r="D70" s="6"/>
      <c r="E70" s="40"/>
      <c r="F70" s="41"/>
      <c r="G70" s="41"/>
      <c r="H70" s="41"/>
      <c r="I70" s="41"/>
      <c r="J70" s="41"/>
      <c r="K70" s="42"/>
      <c r="L70" s="41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SUM(F63:F70)</f>
        <v>710</v>
      </c>
      <c r="G71" s="19">
        <f>SUM(G63:G70)</f>
        <v>31.060000000000002</v>
      </c>
      <c r="H71" s="19">
        <f>SUM(H63:H70)</f>
        <v>27.580000000000002</v>
      </c>
      <c r="I71" s="19">
        <f>SUM(I63:I70)</f>
        <v>92.039999999999992</v>
      </c>
      <c r="J71" s="19">
        <f>SUM(J63:J70)</f>
        <v>668.59999999999991</v>
      </c>
      <c r="K71" s="25"/>
      <c r="L71" s="19"/>
    </row>
    <row r="72" spans="1:12" s="63" customFormat="1" ht="15.75" customHeight="1" x14ac:dyDescent="0.2">
      <c r="A72" s="59">
        <f>A57</f>
        <v>1</v>
      </c>
      <c r="B72" s="60">
        <f>B57</f>
        <v>4</v>
      </c>
      <c r="C72" s="72" t="s">
        <v>4</v>
      </c>
      <c r="D72" s="73"/>
      <c r="E72" s="61"/>
      <c r="F72" s="62">
        <f>F62+F71</f>
        <v>1220</v>
      </c>
      <c r="G72" s="62">
        <f>G62+G71</f>
        <v>45.760000000000005</v>
      </c>
      <c r="H72" s="62">
        <f>H62+H71</f>
        <v>42.08</v>
      </c>
      <c r="I72" s="62">
        <f>I62+I71</f>
        <v>182.33999999999997</v>
      </c>
      <c r="J72" s="62">
        <f>J62+J71</f>
        <v>1210</v>
      </c>
      <c r="K72" s="62"/>
      <c r="L72" s="62"/>
    </row>
    <row r="73" spans="1:12" ht="15" x14ac:dyDescent="0.25">
      <c r="A73" s="20">
        <v>1</v>
      </c>
      <c r="B73" s="21">
        <v>5</v>
      </c>
      <c r="C73" s="22" t="s">
        <v>20</v>
      </c>
      <c r="D73" s="5" t="s">
        <v>21</v>
      </c>
      <c r="E73" s="50" t="s">
        <v>85</v>
      </c>
      <c r="F73" s="39">
        <v>250</v>
      </c>
      <c r="G73" s="39">
        <v>7.19</v>
      </c>
      <c r="H73" s="39">
        <v>6.51</v>
      </c>
      <c r="I73" s="39">
        <v>23.55</v>
      </c>
      <c r="J73" s="39">
        <v>181.5</v>
      </c>
      <c r="K73" s="54">
        <v>93</v>
      </c>
      <c r="L73" s="64"/>
    </row>
    <row r="74" spans="1:12" ht="15" x14ac:dyDescent="0.25">
      <c r="A74" s="23"/>
      <c r="B74" s="15"/>
      <c r="C74" s="11"/>
      <c r="D74" s="6"/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22</v>
      </c>
      <c r="E75" s="40" t="s">
        <v>60</v>
      </c>
      <c r="F75" s="41">
        <v>200</v>
      </c>
      <c r="G75" s="41">
        <v>0</v>
      </c>
      <c r="H75" s="41">
        <v>0</v>
      </c>
      <c r="I75" s="41">
        <v>15</v>
      </c>
      <c r="J75" s="41">
        <v>60.2</v>
      </c>
      <c r="K75" s="55">
        <v>662</v>
      </c>
      <c r="L75" s="57"/>
    </row>
    <row r="76" spans="1:12" ht="15" x14ac:dyDescent="0.25">
      <c r="A76" s="23"/>
      <c r="B76" s="15"/>
      <c r="C76" s="11"/>
      <c r="D76" s="7" t="s">
        <v>23</v>
      </c>
      <c r="E76" s="40" t="s">
        <v>41</v>
      </c>
      <c r="F76" s="41">
        <v>60</v>
      </c>
      <c r="G76" s="41">
        <v>4.8</v>
      </c>
      <c r="H76" s="41">
        <v>1.2</v>
      </c>
      <c r="I76" s="41">
        <v>33</v>
      </c>
      <c r="J76" s="41">
        <v>168</v>
      </c>
      <c r="K76" s="42"/>
      <c r="L76" s="57"/>
    </row>
    <row r="77" spans="1:12" ht="15" x14ac:dyDescent="0.25">
      <c r="A77" s="23"/>
      <c r="B77" s="15"/>
      <c r="C77" s="11"/>
      <c r="D77" s="7" t="s">
        <v>24</v>
      </c>
      <c r="E77" s="49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4"/>
      <c r="B79" s="17"/>
      <c r="C79" s="8"/>
      <c r="D79" s="18" t="s">
        <v>33</v>
      </c>
      <c r="E79" s="9"/>
      <c r="F79" s="19">
        <f>SUM(F73:F78)</f>
        <v>510</v>
      </c>
      <c r="G79" s="19">
        <f>SUM(G73:G78)</f>
        <v>11.99</v>
      </c>
      <c r="H79" s="19">
        <f>SUM(H73:H78)</f>
        <v>7.71</v>
      </c>
      <c r="I79" s="19">
        <f>SUM(I73:I78)</f>
        <v>71.55</v>
      </c>
      <c r="J79" s="19">
        <f>SUM(J73:J78)</f>
        <v>409.7</v>
      </c>
      <c r="K79" s="25"/>
      <c r="L79" s="19"/>
    </row>
    <row r="80" spans="1:12" ht="15" x14ac:dyDescent="0.25">
      <c r="A80" s="26">
        <f>A73</f>
        <v>1</v>
      </c>
      <c r="B80" s="13">
        <f>B73</f>
        <v>5</v>
      </c>
      <c r="C80" s="10" t="s">
        <v>25</v>
      </c>
      <c r="D80" s="7" t="s">
        <v>26</v>
      </c>
      <c r="E80" s="49" t="s">
        <v>45</v>
      </c>
      <c r="F80" s="41">
        <v>100</v>
      </c>
      <c r="G80" s="41">
        <v>2.35</v>
      </c>
      <c r="H80" s="41">
        <v>4.5999999999999996</v>
      </c>
      <c r="I80" s="41">
        <v>12.33</v>
      </c>
      <c r="J80" s="41">
        <v>100.1</v>
      </c>
      <c r="K80" s="55">
        <v>126</v>
      </c>
      <c r="L80" s="57"/>
    </row>
    <row r="81" spans="1:12" ht="25.5" x14ac:dyDescent="0.25">
      <c r="A81" s="23"/>
      <c r="B81" s="15"/>
      <c r="C81" s="11"/>
      <c r="D81" s="7" t="s">
        <v>27</v>
      </c>
      <c r="E81" s="49" t="s">
        <v>64</v>
      </c>
      <c r="F81" s="41">
        <v>200</v>
      </c>
      <c r="G81" s="41">
        <v>1.58</v>
      </c>
      <c r="H81" s="41">
        <v>2.19</v>
      </c>
      <c r="I81" s="41">
        <v>11.66</v>
      </c>
      <c r="J81" s="41">
        <v>72.599999999999994</v>
      </c>
      <c r="K81" s="55">
        <v>204</v>
      </c>
      <c r="L81" s="57"/>
    </row>
    <row r="82" spans="1:12" ht="15" x14ac:dyDescent="0.25">
      <c r="A82" s="23"/>
      <c r="B82" s="15"/>
      <c r="C82" s="11"/>
      <c r="D82" s="7" t="s">
        <v>28</v>
      </c>
      <c r="E82" s="40" t="s">
        <v>65</v>
      </c>
      <c r="F82" s="41">
        <v>100</v>
      </c>
      <c r="G82" s="41">
        <v>16.82</v>
      </c>
      <c r="H82" s="41">
        <v>7.17</v>
      </c>
      <c r="I82" s="41">
        <v>4.24</v>
      </c>
      <c r="J82" s="41">
        <v>148.97999999999999</v>
      </c>
      <c r="K82" s="55">
        <v>226</v>
      </c>
      <c r="L82" s="57"/>
    </row>
    <row r="83" spans="1:12" ht="15" x14ac:dyDescent="0.25">
      <c r="A83" s="23"/>
      <c r="B83" s="15"/>
      <c r="C83" s="11"/>
      <c r="D83" s="7" t="s">
        <v>29</v>
      </c>
      <c r="E83" s="49" t="s">
        <v>66</v>
      </c>
      <c r="F83" s="41">
        <v>180</v>
      </c>
      <c r="G83" s="41">
        <v>8.9499999999999993</v>
      </c>
      <c r="H83" s="41">
        <v>6.73</v>
      </c>
      <c r="I83" s="41">
        <v>43</v>
      </c>
      <c r="J83" s="41">
        <v>276.52999999999997</v>
      </c>
      <c r="K83" s="55">
        <v>679</v>
      </c>
      <c r="L83" s="57"/>
    </row>
    <row r="84" spans="1:12" ht="15" x14ac:dyDescent="0.25">
      <c r="A84" s="23"/>
      <c r="B84" s="15"/>
      <c r="C84" s="11"/>
      <c r="D84" s="7" t="s">
        <v>30</v>
      </c>
      <c r="E84" s="49" t="s">
        <v>40</v>
      </c>
      <c r="F84" s="41">
        <v>200</v>
      </c>
      <c r="G84" s="41">
        <v>0.2</v>
      </c>
      <c r="H84" s="41">
        <v>0</v>
      </c>
      <c r="I84" s="41">
        <v>14</v>
      </c>
      <c r="J84" s="41">
        <v>28</v>
      </c>
      <c r="K84" s="55">
        <v>943</v>
      </c>
      <c r="L84" s="57"/>
    </row>
    <row r="85" spans="1:12" ht="15" x14ac:dyDescent="0.25">
      <c r="A85" s="23"/>
      <c r="B85" s="15"/>
      <c r="C85" s="11"/>
      <c r="D85" s="7" t="s">
        <v>31</v>
      </c>
      <c r="E85" s="40"/>
      <c r="F85" s="41"/>
      <c r="G85" s="41"/>
      <c r="H85" s="41"/>
      <c r="I85" s="41"/>
      <c r="J85" s="41"/>
      <c r="K85" s="42"/>
      <c r="L85" s="41"/>
    </row>
    <row r="86" spans="1:12" ht="15" x14ac:dyDescent="0.25">
      <c r="A86" s="23"/>
      <c r="B86" s="15"/>
      <c r="C86" s="11"/>
      <c r="D86" s="7" t="s">
        <v>32</v>
      </c>
      <c r="E86" s="40" t="s">
        <v>44</v>
      </c>
      <c r="F86" s="41">
        <v>70</v>
      </c>
      <c r="G86" s="41">
        <v>3.99</v>
      </c>
      <c r="H86" s="41">
        <v>2.73</v>
      </c>
      <c r="I86" s="41">
        <v>22.05</v>
      </c>
      <c r="J86" s="41">
        <v>128.80000000000001</v>
      </c>
      <c r="K86" s="42"/>
      <c r="L86" s="57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 t="s">
        <v>67</v>
      </c>
      <c r="F88" s="41">
        <v>50</v>
      </c>
      <c r="G88" s="41">
        <v>1.65</v>
      </c>
      <c r="H88" s="41">
        <v>1.2</v>
      </c>
      <c r="I88" s="41">
        <v>4.45</v>
      </c>
      <c r="J88" s="41">
        <v>35.5</v>
      </c>
      <c r="K88" s="55">
        <v>543</v>
      </c>
      <c r="L88" s="57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SUM(F80:F88)</f>
        <v>900</v>
      </c>
      <c r="G89" s="19">
        <f t="shared" ref="G89" si="0">SUM(G80:G88)</f>
        <v>35.54</v>
      </c>
      <c r="H89" s="19">
        <f t="shared" ref="H89" si="1">SUM(H80:H88)</f>
        <v>24.619999999999997</v>
      </c>
      <c r="I89" s="19">
        <f t="shared" ref="I89" si="2">SUM(I80:I88)</f>
        <v>111.73</v>
      </c>
      <c r="J89" s="19">
        <f t="shared" ref="J89:L89" si="3">SUM(J80:J88)</f>
        <v>790.51</v>
      </c>
      <c r="K89" s="25"/>
      <c r="L89" s="19"/>
    </row>
    <row r="90" spans="1:12" ht="15.75" customHeight="1" x14ac:dyDescent="0.2">
      <c r="A90" s="29">
        <f>A73</f>
        <v>1</v>
      </c>
      <c r="B90" s="30">
        <f>B73</f>
        <v>5</v>
      </c>
      <c r="C90" s="74" t="s">
        <v>4</v>
      </c>
      <c r="D90" s="75"/>
      <c r="E90" s="31"/>
      <c r="F90" s="32">
        <f>F79+F89</f>
        <v>1410</v>
      </c>
      <c r="G90" s="32">
        <f t="shared" ref="G90" si="4">G79+G89</f>
        <v>47.53</v>
      </c>
      <c r="H90" s="32">
        <f t="shared" ref="H90" si="5">H79+H89</f>
        <v>32.33</v>
      </c>
      <c r="I90" s="32">
        <f t="shared" ref="I90" si="6">I79+I89</f>
        <v>183.28</v>
      </c>
      <c r="J90" s="32">
        <f t="shared" ref="J90:L90" si="7">J79+J89</f>
        <v>1200.21</v>
      </c>
      <c r="K90" s="32"/>
      <c r="L90" s="32"/>
    </row>
    <row r="91" spans="1:12" ht="25.5" x14ac:dyDescent="0.25">
      <c r="A91" s="20">
        <v>2</v>
      </c>
      <c r="B91" s="21">
        <v>1</v>
      </c>
      <c r="C91" s="22" t="s">
        <v>20</v>
      </c>
      <c r="D91" s="5" t="s">
        <v>21</v>
      </c>
      <c r="E91" s="50" t="s">
        <v>78</v>
      </c>
      <c r="F91" s="39">
        <v>260</v>
      </c>
      <c r="G91" s="39">
        <v>5.65</v>
      </c>
      <c r="H91" s="39">
        <v>5.09</v>
      </c>
      <c r="I91" s="39">
        <v>44.33</v>
      </c>
      <c r="J91" s="39">
        <v>246.25</v>
      </c>
      <c r="K91" s="54">
        <v>168</v>
      </c>
      <c r="L91" s="64"/>
    </row>
    <row r="92" spans="1:12" ht="15" x14ac:dyDescent="0.25">
      <c r="A92" s="23"/>
      <c r="B92" s="15"/>
      <c r="C92" s="11"/>
      <c r="D92" s="6"/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22</v>
      </c>
      <c r="E93" s="40" t="s">
        <v>62</v>
      </c>
      <c r="F93" s="41">
        <v>200</v>
      </c>
      <c r="G93" s="41">
        <v>0.04</v>
      </c>
      <c r="H93" s="41">
        <v>0</v>
      </c>
      <c r="I93" s="41">
        <v>24.76</v>
      </c>
      <c r="J93" s="41">
        <v>94.2</v>
      </c>
      <c r="K93" s="55">
        <v>868</v>
      </c>
      <c r="L93" s="57"/>
    </row>
    <row r="94" spans="1:12" ht="15" x14ac:dyDescent="0.25">
      <c r="A94" s="23"/>
      <c r="B94" s="15"/>
      <c r="C94" s="11"/>
      <c r="D94" s="7" t="s">
        <v>23</v>
      </c>
      <c r="E94" s="40" t="s">
        <v>41</v>
      </c>
      <c r="F94" s="41">
        <v>40</v>
      </c>
      <c r="G94" s="41">
        <v>3.2</v>
      </c>
      <c r="H94" s="41">
        <v>0.8</v>
      </c>
      <c r="I94" s="41">
        <v>22</v>
      </c>
      <c r="J94" s="41">
        <v>112</v>
      </c>
      <c r="K94" s="42"/>
      <c r="L94" s="57"/>
    </row>
    <row r="95" spans="1:12" ht="15" x14ac:dyDescent="0.25">
      <c r="A95" s="23"/>
      <c r="B95" s="15"/>
      <c r="C95" s="11"/>
      <c r="D95" s="7" t="s">
        <v>24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6"/>
      <c r="E96" s="40" t="s">
        <v>57</v>
      </c>
      <c r="F96" s="41">
        <v>15</v>
      </c>
      <c r="G96" s="41">
        <v>3.48</v>
      </c>
      <c r="H96" s="41">
        <v>4.43</v>
      </c>
      <c r="I96" s="41">
        <v>0</v>
      </c>
      <c r="J96" s="41">
        <v>54.6</v>
      </c>
      <c r="K96" s="55">
        <v>42</v>
      </c>
      <c r="L96" s="57"/>
    </row>
    <row r="97" spans="1:12" ht="15" x14ac:dyDescent="0.25">
      <c r="A97" s="24"/>
      <c r="B97" s="17"/>
      <c r="C97" s="8"/>
      <c r="D97" s="18" t="s">
        <v>33</v>
      </c>
      <c r="E97" s="9"/>
      <c r="F97" s="19">
        <f>SUM(F91:F96)</f>
        <v>515</v>
      </c>
      <c r="G97" s="19">
        <f>SUM(G91:G96)</f>
        <v>12.370000000000001</v>
      </c>
      <c r="H97" s="19">
        <f>SUM(H91:H96)</f>
        <v>10.32</v>
      </c>
      <c r="I97" s="19">
        <f>SUM(I91:I96)</f>
        <v>91.09</v>
      </c>
      <c r="J97" s="19">
        <f>SUM(J91:J96)</f>
        <v>507.05</v>
      </c>
      <c r="K97" s="25"/>
      <c r="L97" s="19"/>
    </row>
    <row r="98" spans="1:12" ht="15" x14ac:dyDescent="0.25">
      <c r="A98" s="26">
        <f>A91</f>
        <v>2</v>
      </c>
      <c r="B98" s="13">
        <f>B91</f>
        <v>1</v>
      </c>
      <c r="C98" s="10" t="s">
        <v>25</v>
      </c>
      <c r="D98" s="7" t="s">
        <v>26</v>
      </c>
      <c r="E98" s="40"/>
      <c r="F98" s="41"/>
      <c r="G98" s="41"/>
      <c r="H98" s="41"/>
      <c r="I98" s="41"/>
      <c r="J98" s="41"/>
      <c r="K98" s="42"/>
      <c r="L98" s="41"/>
    </row>
    <row r="99" spans="1:12" ht="25.5" x14ac:dyDescent="0.25">
      <c r="A99" s="23"/>
      <c r="B99" s="15"/>
      <c r="C99" s="11"/>
      <c r="D99" s="7" t="s">
        <v>27</v>
      </c>
      <c r="E99" s="40" t="s">
        <v>68</v>
      </c>
      <c r="F99" s="41">
        <v>210</v>
      </c>
      <c r="G99" s="41">
        <v>2.73</v>
      </c>
      <c r="H99" s="41">
        <v>2.1</v>
      </c>
      <c r="I99" s="41">
        <v>18.5</v>
      </c>
      <c r="J99" s="41">
        <v>100</v>
      </c>
      <c r="K99" s="55">
        <v>204</v>
      </c>
      <c r="L99" s="57"/>
    </row>
    <row r="100" spans="1:12" ht="15" x14ac:dyDescent="0.25">
      <c r="A100" s="23"/>
      <c r="B100" s="15"/>
      <c r="C100" s="11"/>
      <c r="D100" s="7" t="s">
        <v>28</v>
      </c>
      <c r="E100" s="40" t="s">
        <v>49</v>
      </c>
      <c r="F100" s="41">
        <v>80</v>
      </c>
      <c r="G100" s="41">
        <v>19.59</v>
      </c>
      <c r="H100" s="41">
        <v>17.89</v>
      </c>
      <c r="I100" s="41">
        <v>4.76</v>
      </c>
      <c r="J100" s="41">
        <v>168.1</v>
      </c>
      <c r="K100" s="55">
        <v>260</v>
      </c>
      <c r="L100" s="57"/>
    </row>
    <row r="101" spans="1:12" ht="15" x14ac:dyDescent="0.25">
      <c r="A101" s="23"/>
      <c r="B101" s="15"/>
      <c r="C101" s="11"/>
      <c r="D101" s="7" t="s">
        <v>29</v>
      </c>
      <c r="E101" s="49" t="s">
        <v>69</v>
      </c>
      <c r="F101" s="41">
        <v>150</v>
      </c>
      <c r="G101" s="41">
        <v>4.0999999999999996</v>
      </c>
      <c r="H101" s="41">
        <v>8.6999999999999993</v>
      </c>
      <c r="I101" s="41">
        <v>42.7</v>
      </c>
      <c r="J101" s="41">
        <v>265.5</v>
      </c>
      <c r="K101" s="55">
        <v>171</v>
      </c>
      <c r="L101" s="57"/>
    </row>
    <row r="102" spans="1:12" ht="15" x14ac:dyDescent="0.25">
      <c r="A102" s="23"/>
      <c r="B102" s="15"/>
      <c r="C102" s="11"/>
      <c r="D102" s="7" t="s">
        <v>30</v>
      </c>
      <c r="E102" s="49" t="s">
        <v>60</v>
      </c>
      <c r="F102" s="41">
        <v>200</v>
      </c>
      <c r="G102" s="41">
        <v>0</v>
      </c>
      <c r="H102" s="41">
        <v>0</v>
      </c>
      <c r="I102" s="41">
        <v>15</v>
      </c>
      <c r="J102" s="41">
        <v>60.2</v>
      </c>
      <c r="K102" s="55">
        <v>662</v>
      </c>
      <c r="L102" s="57"/>
    </row>
    <row r="103" spans="1:12" ht="15" x14ac:dyDescent="0.25">
      <c r="A103" s="23"/>
      <c r="B103" s="15"/>
      <c r="C103" s="11"/>
      <c r="D103" s="7" t="s">
        <v>31</v>
      </c>
      <c r="E103" s="40"/>
      <c r="F103" s="41"/>
      <c r="G103" s="41"/>
      <c r="H103" s="41"/>
      <c r="I103" s="41"/>
      <c r="J103" s="41"/>
      <c r="K103" s="42"/>
      <c r="L103" s="41"/>
    </row>
    <row r="104" spans="1:12" ht="15" x14ac:dyDescent="0.25">
      <c r="A104" s="23"/>
      <c r="B104" s="15"/>
      <c r="C104" s="11"/>
      <c r="D104" s="7" t="s">
        <v>32</v>
      </c>
      <c r="E104" s="40" t="s">
        <v>44</v>
      </c>
      <c r="F104" s="41">
        <v>70</v>
      </c>
      <c r="G104" s="41">
        <v>3.99</v>
      </c>
      <c r="H104" s="41">
        <v>2.73</v>
      </c>
      <c r="I104" s="41">
        <v>22.05</v>
      </c>
      <c r="J104" s="41">
        <v>128.80000000000001</v>
      </c>
      <c r="K104" s="42"/>
      <c r="L104" s="57"/>
    </row>
    <row r="105" spans="1:12" ht="15" x14ac:dyDescent="0.25">
      <c r="A105" s="23"/>
      <c r="B105" s="15"/>
      <c r="C105" s="11"/>
      <c r="D105" s="6"/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4"/>
      <c r="B106" s="17"/>
      <c r="C106" s="8"/>
      <c r="D106" s="18" t="s">
        <v>33</v>
      </c>
      <c r="E106" s="9"/>
      <c r="F106" s="19">
        <f>SUM(F98:F105)</f>
        <v>710</v>
      </c>
      <c r="G106" s="19">
        <f>SUM(G98:G105)</f>
        <v>30.410000000000004</v>
      </c>
      <c r="H106" s="19">
        <f>SUM(H98:H105)</f>
        <v>31.42</v>
      </c>
      <c r="I106" s="19">
        <f>SUM(I98:I105)</f>
        <v>103.01</v>
      </c>
      <c r="J106" s="19">
        <f>SUM(J98:J105)</f>
        <v>722.60000000000014</v>
      </c>
      <c r="K106" s="25"/>
      <c r="L106" s="19"/>
    </row>
    <row r="107" spans="1:12" ht="15" x14ac:dyDescent="0.2">
      <c r="A107" s="29">
        <f>A91</f>
        <v>2</v>
      </c>
      <c r="B107" s="30">
        <f>B91</f>
        <v>1</v>
      </c>
      <c r="C107" s="74" t="s">
        <v>4</v>
      </c>
      <c r="D107" s="75"/>
      <c r="E107" s="31"/>
      <c r="F107" s="32">
        <f>F97+F106</f>
        <v>1225</v>
      </c>
      <c r="G107" s="32">
        <f>G97+G106</f>
        <v>42.78</v>
      </c>
      <c r="H107" s="32">
        <f>H97+H106</f>
        <v>41.74</v>
      </c>
      <c r="I107" s="32">
        <f>I97+I106</f>
        <v>194.10000000000002</v>
      </c>
      <c r="J107" s="32">
        <f>J97+J106</f>
        <v>1229.6500000000001</v>
      </c>
      <c r="K107" s="32"/>
      <c r="L107" s="32"/>
    </row>
    <row r="108" spans="1:12" ht="25.5" x14ac:dyDescent="0.25">
      <c r="A108" s="14">
        <v>2</v>
      </c>
      <c r="B108" s="15">
        <v>2</v>
      </c>
      <c r="C108" s="22" t="s">
        <v>20</v>
      </c>
      <c r="D108" s="5" t="s">
        <v>21</v>
      </c>
      <c r="E108" s="38" t="s">
        <v>70</v>
      </c>
      <c r="F108" s="39">
        <v>110</v>
      </c>
      <c r="G108" s="39">
        <v>13.9</v>
      </c>
      <c r="H108" s="39">
        <v>8.9</v>
      </c>
      <c r="I108" s="39">
        <v>14.6</v>
      </c>
      <c r="J108" s="39">
        <v>194</v>
      </c>
      <c r="K108" s="54">
        <v>218</v>
      </c>
      <c r="L108" s="64"/>
    </row>
    <row r="109" spans="1:12" ht="25.5" x14ac:dyDescent="0.25">
      <c r="A109" s="14"/>
      <c r="B109" s="15"/>
      <c r="C109" s="11"/>
      <c r="D109" s="6"/>
      <c r="E109" s="40" t="s">
        <v>86</v>
      </c>
      <c r="F109" s="41">
        <v>210</v>
      </c>
      <c r="G109" s="41">
        <v>8.6</v>
      </c>
      <c r="H109" s="41">
        <v>11.4</v>
      </c>
      <c r="I109" s="41">
        <v>47.1</v>
      </c>
      <c r="J109" s="41">
        <v>325</v>
      </c>
      <c r="K109" s="55">
        <v>173</v>
      </c>
      <c r="L109" s="57"/>
    </row>
    <row r="110" spans="1:12" ht="15" x14ac:dyDescent="0.25">
      <c r="A110" s="14"/>
      <c r="B110" s="15"/>
      <c r="C110" s="11"/>
      <c r="D110" s="7" t="s">
        <v>22</v>
      </c>
      <c r="E110" s="40" t="s">
        <v>40</v>
      </c>
      <c r="F110" s="41">
        <v>200</v>
      </c>
      <c r="G110" s="41">
        <v>0.2</v>
      </c>
      <c r="H110" s="41">
        <v>0</v>
      </c>
      <c r="I110" s="41">
        <v>14</v>
      </c>
      <c r="J110" s="41">
        <v>28</v>
      </c>
      <c r="K110" s="55">
        <v>943</v>
      </c>
      <c r="L110" s="58"/>
    </row>
    <row r="111" spans="1:12" ht="15" x14ac:dyDescent="0.25">
      <c r="A111" s="14"/>
      <c r="B111" s="15"/>
      <c r="C111" s="11"/>
      <c r="D111" s="7" t="s">
        <v>23</v>
      </c>
      <c r="E111" s="40" t="s">
        <v>41</v>
      </c>
      <c r="F111" s="41">
        <v>40</v>
      </c>
      <c r="G111" s="41">
        <v>3.2</v>
      </c>
      <c r="H111" s="41">
        <v>0.8</v>
      </c>
      <c r="I111" s="41">
        <v>22</v>
      </c>
      <c r="J111" s="41">
        <v>112</v>
      </c>
      <c r="K111" s="42"/>
      <c r="L111" s="57"/>
    </row>
    <row r="112" spans="1:12" ht="15" x14ac:dyDescent="0.25">
      <c r="A112" s="14"/>
      <c r="B112" s="15"/>
      <c r="C112" s="11"/>
      <c r="D112" s="7" t="s">
        <v>24</v>
      </c>
      <c r="E112" s="49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14"/>
      <c r="B113" s="15"/>
      <c r="C113" s="11"/>
      <c r="D113" s="6"/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16"/>
      <c r="B114" s="17"/>
      <c r="C114" s="8"/>
      <c r="D114" s="18" t="s">
        <v>33</v>
      </c>
      <c r="E114" s="9"/>
      <c r="F114" s="19">
        <f>SUM(F108:F113)</f>
        <v>560</v>
      </c>
      <c r="G114" s="19">
        <f>SUM(G108:G113)</f>
        <v>25.9</v>
      </c>
      <c r="H114" s="19">
        <f>SUM(H108:H113)</f>
        <v>21.1</v>
      </c>
      <c r="I114" s="19">
        <f>SUM(I108:I113)</f>
        <v>97.7</v>
      </c>
      <c r="J114" s="19">
        <f>SUM(J108:J113)</f>
        <v>659</v>
      </c>
      <c r="K114" s="25"/>
      <c r="L114" s="19"/>
    </row>
    <row r="115" spans="1:12" ht="15" x14ac:dyDescent="0.25">
      <c r="A115" s="13">
        <f>A108</f>
        <v>2</v>
      </c>
      <c r="B115" s="13">
        <f>B108</f>
        <v>2</v>
      </c>
      <c r="C115" s="10" t="s">
        <v>25</v>
      </c>
      <c r="D115" s="7" t="s">
        <v>26</v>
      </c>
      <c r="E115" s="40" t="s">
        <v>45</v>
      </c>
      <c r="F115" s="41">
        <v>100</v>
      </c>
      <c r="G115" s="41">
        <v>2.35</v>
      </c>
      <c r="H115" s="41">
        <v>4.5999999999999996</v>
      </c>
      <c r="I115" s="41">
        <v>12.33</v>
      </c>
      <c r="J115" s="41">
        <v>100.1</v>
      </c>
      <c r="K115" s="55">
        <v>126</v>
      </c>
      <c r="L115" s="57"/>
    </row>
    <row r="116" spans="1:12" ht="25.5" x14ac:dyDescent="0.25">
      <c r="A116" s="14"/>
      <c r="B116" s="15"/>
      <c r="C116" s="11"/>
      <c r="D116" s="7" t="s">
        <v>27</v>
      </c>
      <c r="E116" s="40" t="s">
        <v>92</v>
      </c>
      <c r="F116" s="41">
        <v>210</v>
      </c>
      <c r="G116" s="41">
        <v>6.03</v>
      </c>
      <c r="H116" s="41">
        <v>4.5599999999999996</v>
      </c>
      <c r="I116" s="41">
        <v>6.43</v>
      </c>
      <c r="J116" s="41">
        <v>66.66</v>
      </c>
      <c r="K116" s="55">
        <v>110</v>
      </c>
      <c r="L116" s="57"/>
    </row>
    <row r="117" spans="1:12" ht="25.5" x14ac:dyDescent="0.25">
      <c r="A117" s="14"/>
      <c r="B117" s="15"/>
      <c r="C117" s="11"/>
      <c r="D117" s="7" t="s">
        <v>28</v>
      </c>
      <c r="E117" s="51" t="s">
        <v>87</v>
      </c>
      <c r="F117" s="41">
        <v>150</v>
      </c>
      <c r="G117" s="41">
        <v>13.87</v>
      </c>
      <c r="H117" s="41">
        <v>7.85</v>
      </c>
      <c r="I117" s="41">
        <v>6.53</v>
      </c>
      <c r="J117" s="41">
        <v>150</v>
      </c>
      <c r="K117" s="55">
        <v>486</v>
      </c>
      <c r="L117" s="57"/>
    </row>
    <row r="118" spans="1:12" ht="15" x14ac:dyDescent="0.25">
      <c r="A118" s="14"/>
      <c r="B118" s="15"/>
      <c r="C118" s="11"/>
      <c r="D118" s="7" t="s">
        <v>29</v>
      </c>
      <c r="E118" s="40" t="s">
        <v>53</v>
      </c>
      <c r="F118" s="41">
        <v>150</v>
      </c>
      <c r="G118" s="41">
        <v>3.8</v>
      </c>
      <c r="H118" s="41">
        <v>6.1</v>
      </c>
      <c r="I118" s="41">
        <v>41.4</v>
      </c>
      <c r="J118" s="41">
        <v>235.7</v>
      </c>
      <c r="K118" s="55">
        <v>304</v>
      </c>
      <c r="L118" s="57"/>
    </row>
    <row r="119" spans="1:12" ht="15" x14ac:dyDescent="0.25">
      <c r="A119" s="14"/>
      <c r="B119" s="15"/>
      <c r="C119" s="11"/>
      <c r="D119" s="7" t="s">
        <v>30</v>
      </c>
      <c r="E119" s="40" t="s">
        <v>59</v>
      </c>
      <c r="F119" s="41">
        <v>200</v>
      </c>
      <c r="G119" s="41">
        <v>0.4</v>
      </c>
      <c r="H119" s="41">
        <v>1.7999999999999999E-2</v>
      </c>
      <c r="I119" s="41">
        <v>25.24</v>
      </c>
      <c r="J119" s="41">
        <v>102.72</v>
      </c>
      <c r="K119" s="55">
        <v>376</v>
      </c>
      <c r="L119" s="57"/>
    </row>
    <row r="120" spans="1:12" ht="15" x14ac:dyDescent="0.25">
      <c r="A120" s="14"/>
      <c r="B120" s="15"/>
      <c r="C120" s="11"/>
      <c r="D120" s="7" t="s">
        <v>31</v>
      </c>
      <c r="E120" s="40"/>
      <c r="F120" s="41"/>
      <c r="G120" s="41"/>
      <c r="H120" s="41"/>
      <c r="I120" s="41"/>
      <c r="J120" s="41"/>
      <c r="K120" s="42"/>
      <c r="L120" s="41"/>
    </row>
    <row r="121" spans="1:12" ht="15" x14ac:dyDescent="0.25">
      <c r="A121" s="14"/>
      <c r="B121" s="15"/>
      <c r="C121" s="11"/>
      <c r="D121" s="7" t="s">
        <v>32</v>
      </c>
      <c r="E121" s="40" t="s">
        <v>44</v>
      </c>
      <c r="F121" s="41">
        <v>70</v>
      </c>
      <c r="G121" s="41">
        <v>3.99</v>
      </c>
      <c r="H121" s="41">
        <v>2.73</v>
      </c>
      <c r="I121" s="41">
        <v>22.05</v>
      </c>
      <c r="J121" s="41">
        <v>128.80000000000001</v>
      </c>
      <c r="K121" s="42"/>
      <c r="L121" s="57"/>
    </row>
    <row r="122" spans="1:12" ht="15" x14ac:dyDescent="0.25">
      <c r="A122" s="14"/>
      <c r="B122" s="15"/>
      <c r="C122" s="11"/>
      <c r="D122" s="6"/>
      <c r="E122" s="40"/>
      <c r="F122" s="41"/>
      <c r="G122" s="41"/>
      <c r="H122" s="41"/>
      <c r="I122" s="41"/>
      <c r="J122" s="41"/>
      <c r="K122" s="42"/>
      <c r="L122" s="41"/>
    </row>
    <row r="123" spans="1:12" ht="15" x14ac:dyDescent="0.25">
      <c r="A123" s="16"/>
      <c r="B123" s="17"/>
      <c r="C123" s="8"/>
      <c r="D123" s="18" t="s">
        <v>33</v>
      </c>
      <c r="E123" s="9"/>
      <c r="F123" s="19">
        <f>SUM(F115:F122)</f>
        <v>880</v>
      </c>
      <c r="G123" s="19">
        <f>SUM(G115:G122)</f>
        <v>30.439999999999998</v>
      </c>
      <c r="H123" s="19">
        <f>SUM(H115:H122)</f>
        <v>25.858000000000001</v>
      </c>
      <c r="I123" s="19">
        <f>SUM(I115:I122)</f>
        <v>113.97999999999999</v>
      </c>
      <c r="J123" s="19">
        <f>SUM(J115:J122)</f>
        <v>783.98</v>
      </c>
      <c r="K123" s="25"/>
      <c r="L123" s="19"/>
    </row>
    <row r="124" spans="1:12" s="63" customFormat="1" ht="15" x14ac:dyDescent="0.2">
      <c r="A124" s="66">
        <f>A108</f>
        <v>2</v>
      </c>
      <c r="B124" s="66">
        <f>B108</f>
        <v>2</v>
      </c>
      <c r="C124" s="72" t="s">
        <v>4</v>
      </c>
      <c r="D124" s="73"/>
      <c r="E124" s="61"/>
      <c r="F124" s="62">
        <f>F114+F123</f>
        <v>1440</v>
      </c>
      <c r="G124" s="62">
        <f>G114+G123</f>
        <v>56.339999999999996</v>
      </c>
      <c r="H124" s="62">
        <f>H114+H123</f>
        <v>46.957999999999998</v>
      </c>
      <c r="I124" s="62">
        <f>I114+I123</f>
        <v>211.68</v>
      </c>
      <c r="J124" s="62">
        <f>J114+J123</f>
        <v>1442.98</v>
      </c>
      <c r="K124" s="62"/>
      <c r="L124" s="62"/>
    </row>
    <row r="125" spans="1:12" ht="25.5" x14ac:dyDescent="0.25">
      <c r="A125" s="20">
        <v>2</v>
      </c>
      <c r="B125" s="21">
        <v>3</v>
      </c>
      <c r="C125" s="22" t="s">
        <v>20</v>
      </c>
      <c r="D125" s="5" t="s">
        <v>21</v>
      </c>
      <c r="E125" s="50" t="s">
        <v>88</v>
      </c>
      <c r="F125" s="39">
        <v>210</v>
      </c>
      <c r="G125" s="39">
        <v>3.09</v>
      </c>
      <c r="H125" s="39">
        <v>4.07</v>
      </c>
      <c r="I125" s="39">
        <v>36.979999999999997</v>
      </c>
      <c r="J125" s="39">
        <v>197</v>
      </c>
      <c r="K125" s="54">
        <v>168</v>
      </c>
      <c r="L125" s="64"/>
    </row>
    <row r="126" spans="1:12" ht="15" x14ac:dyDescent="0.25">
      <c r="A126" s="23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23"/>
      <c r="B127" s="15"/>
      <c r="C127" s="11"/>
      <c r="D127" s="7" t="s">
        <v>22</v>
      </c>
      <c r="E127" s="40" t="s">
        <v>43</v>
      </c>
      <c r="F127" s="41">
        <v>210</v>
      </c>
      <c r="G127" s="41">
        <v>0.2</v>
      </c>
      <c r="H127" s="41">
        <v>0</v>
      </c>
      <c r="I127" s="41">
        <v>13.3</v>
      </c>
      <c r="J127" s="41">
        <v>52.6</v>
      </c>
      <c r="K127" s="55">
        <v>133</v>
      </c>
      <c r="L127" s="57"/>
    </row>
    <row r="128" spans="1:12" ht="15.75" customHeight="1" x14ac:dyDescent="0.25">
      <c r="A128" s="23"/>
      <c r="B128" s="15"/>
      <c r="C128" s="11"/>
      <c r="D128" s="7" t="s">
        <v>23</v>
      </c>
      <c r="E128" s="40" t="s">
        <v>41</v>
      </c>
      <c r="F128" s="41">
        <v>40</v>
      </c>
      <c r="G128" s="41">
        <v>3.2</v>
      </c>
      <c r="H128" s="41">
        <v>0.8</v>
      </c>
      <c r="I128" s="41">
        <v>22</v>
      </c>
      <c r="J128" s="41">
        <v>112</v>
      </c>
      <c r="K128" s="42"/>
      <c r="L128" s="57"/>
    </row>
    <row r="129" spans="1:12" ht="15" x14ac:dyDescent="0.25">
      <c r="A129" s="23"/>
      <c r="B129" s="15"/>
      <c r="C129" s="11"/>
      <c r="D129" s="7" t="s">
        <v>24</v>
      </c>
      <c r="E129" s="40" t="s">
        <v>42</v>
      </c>
      <c r="F129" s="41">
        <v>100</v>
      </c>
      <c r="G129" s="41">
        <v>0.4</v>
      </c>
      <c r="H129" s="41">
        <v>0.4</v>
      </c>
      <c r="I129" s="41">
        <v>9.8000000000000007</v>
      </c>
      <c r="J129" s="41">
        <v>47</v>
      </c>
      <c r="K129" s="42">
        <v>847</v>
      </c>
      <c r="L129" s="57"/>
    </row>
    <row r="130" spans="1:12" ht="15" x14ac:dyDescent="0.25">
      <c r="A130" s="23"/>
      <c r="B130" s="15"/>
      <c r="C130" s="11"/>
      <c r="D130" s="6"/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24"/>
      <c r="B131" s="17"/>
      <c r="C131" s="8"/>
      <c r="D131" s="18" t="s">
        <v>33</v>
      </c>
      <c r="E131" s="9"/>
      <c r="F131" s="19">
        <f>SUM(F125:F130)</f>
        <v>560</v>
      </c>
      <c r="G131" s="19">
        <f>SUM(G125:G130)</f>
        <v>6.8900000000000006</v>
      </c>
      <c r="H131" s="19">
        <f>SUM(H125:H130)</f>
        <v>5.2700000000000005</v>
      </c>
      <c r="I131" s="19">
        <f>SUM(I125:I130)</f>
        <v>82.08</v>
      </c>
      <c r="J131" s="19">
        <f>SUM(J125:J130)</f>
        <v>408.6</v>
      </c>
      <c r="K131" s="25"/>
      <c r="L131" s="19"/>
    </row>
    <row r="132" spans="1:12" ht="15" x14ac:dyDescent="0.25">
      <c r="A132" s="26">
        <f>A125</f>
        <v>2</v>
      </c>
      <c r="B132" s="13">
        <f>B125</f>
        <v>3</v>
      </c>
      <c r="C132" s="10" t="s">
        <v>25</v>
      </c>
      <c r="D132" s="7" t="s">
        <v>26</v>
      </c>
      <c r="E132" s="49" t="s">
        <v>89</v>
      </c>
      <c r="F132" s="41">
        <v>100</v>
      </c>
      <c r="G132" s="41">
        <v>1.41</v>
      </c>
      <c r="H132" s="41">
        <v>5.08</v>
      </c>
      <c r="I132" s="41">
        <v>8.65</v>
      </c>
      <c r="J132" s="41">
        <v>85.9</v>
      </c>
      <c r="K132" s="55">
        <v>43</v>
      </c>
      <c r="L132" s="57"/>
    </row>
    <row r="133" spans="1:12" ht="25.5" x14ac:dyDescent="0.25">
      <c r="A133" s="23"/>
      <c r="B133" s="15"/>
      <c r="C133" s="11"/>
      <c r="D133" s="7" t="s">
        <v>27</v>
      </c>
      <c r="E133" s="40" t="s">
        <v>72</v>
      </c>
      <c r="F133" s="41">
        <v>200</v>
      </c>
      <c r="G133" s="41">
        <v>5.84</v>
      </c>
      <c r="H133" s="41">
        <v>4.24</v>
      </c>
      <c r="I133" s="41">
        <v>18.16</v>
      </c>
      <c r="J133" s="41">
        <v>135.04</v>
      </c>
      <c r="K133" s="55">
        <v>119</v>
      </c>
      <c r="L133" s="57"/>
    </row>
    <row r="134" spans="1:12" ht="15" x14ac:dyDescent="0.25">
      <c r="A134" s="23"/>
      <c r="B134" s="15"/>
      <c r="C134" s="11"/>
      <c r="D134" s="7" t="s">
        <v>28</v>
      </c>
      <c r="E134" s="49" t="s">
        <v>52</v>
      </c>
      <c r="F134" s="41">
        <v>200</v>
      </c>
      <c r="G134" s="41">
        <v>18.55</v>
      </c>
      <c r="H134" s="41">
        <v>23.25</v>
      </c>
      <c r="I134" s="41">
        <v>19.760000000000002</v>
      </c>
      <c r="J134" s="41">
        <v>362.84</v>
      </c>
      <c r="K134" s="55">
        <v>259</v>
      </c>
      <c r="L134" s="67"/>
    </row>
    <row r="135" spans="1:12" ht="15" x14ac:dyDescent="0.25">
      <c r="A135" s="23"/>
      <c r="B135" s="15"/>
      <c r="C135" s="11"/>
      <c r="D135" s="7" t="s">
        <v>29</v>
      </c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23"/>
      <c r="B136" s="15"/>
      <c r="C136" s="11"/>
      <c r="D136" s="7" t="s">
        <v>30</v>
      </c>
      <c r="E136" s="40" t="s">
        <v>73</v>
      </c>
      <c r="F136" s="41">
        <v>200</v>
      </c>
      <c r="G136" s="41">
        <v>3.52</v>
      </c>
      <c r="H136" s="41">
        <v>3.72</v>
      </c>
      <c r="I136" s="41">
        <v>25.49</v>
      </c>
      <c r="J136" s="41">
        <v>145.19999999999999</v>
      </c>
      <c r="K136" s="55">
        <v>959</v>
      </c>
      <c r="L136" s="57"/>
    </row>
    <row r="137" spans="1:12" ht="15" x14ac:dyDescent="0.25">
      <c r="A137" s="23"/>
      <c r="B137" s="15"/>
      <c r="C137" s="11"/>
      <c r="D137" s="7" t="s">
        <v>31</v>
      </c>
      <c r="E137" s="40"/>
      <c r="F137" s="41"/>
      <c r="G137" s="41"/>
      <c r="H137" s="41"/>
      <c r="I137" s="41"/>
      <c r="J137" s="41"/>
      <c r="K137" s="42"/>
      <c r="L137" s="41"/>
    </row>
    <row r="138" spans="1:12" ht="15" x14ac:dyDescent="0.25">
      <c r="A138" s="23"/>
      <c r="B138" s="15"/>
      <c r="C138" s="11"/>
      <c r="D138" s="7" t="s">
        <v>32</v>
      </c>
      <c r="E138" s="40" t="s">
        <v>44</v>
      </c>
      <c r="F138" s="41">
        <v>70</v>
      </c>
      <c r="G138" s="41">
        <v>3.99</v>
      </c>
      <c r="H138" s="41">
        <v>2.73</v>
      </c>
      <c r="I138" s="41">
        <v>22.05</v>
      </c>
      <c r="J138" s="41">
        <v>128.80000000000001</v>
      </c>
      <c r="K138" s="42"/>
      <c r="L138" s="57"/>
    </row>
    <row r="139" spans="1:12" ht="15" x14ac:dyDescent="0.25">
      <c r="A139" s="23"/>
      <c r="B139" s="15"/>
      <c r="C139" s="11"/>
      <c r="D139" s="6"/>
      <c r="E139" s="40"/>
      <c r="F139" s="41"/>
      <c r="G139" s="41"/>
      <c r="H139" s="41"/>
      <c r="I139" s="41"/>
      <c r="J139" s="41"/>
      <c r="K139" s="42"/>
      <c r="L139" s="41"/>
    </row>
    <row r="140" spans="1:12" ht="15" x14ac:dyDescent="0.25">
      <c r="A140" s="24"/>
      <c r="B140" s="17"/>
      <c r="C140" s="8"/>
      <c r="D140" s="18" t="s">
        <v>33</v>
      </c>
      <c r="E140" s="9"/>
      <c r="F140" s="19">
        <f>SUM(F132:F139)</f>
        <v>770</v>
      </c>
      <c r="G140" s="19">
        <f>SUM(G132:G139)</f>
        <v>33.31</v>
      </c>
      <c r="H140" s="19">
        <f>SUM(H132:H139)</f>
        <v>39.019999999999996</v>
      </c>
      <c r="I140" s="19">
        <f>SUM(I132:I139)</f>
        <v>94.11</v>
      </c>
      <c r="J140" s="19">
        <f>SUM(J132:J139)</f>
        <v>857.78</v>
      </c>
      <c r="K140" s="25"/>
      <c r="L140" s="19"/>
    </row>
    <row r="141" spans="1:12" s="63" customFormat="1" ht="15" x14ac:dyDescent="0.2">
      <c r="A141" s="59">
        <f>A125</f>
        <v>2</v>
      </c>
      <c r="B141" s="60">
        <f>B125</f>
        <v>3</v>
      </c>
      <c r="C141" s="72" t="s">
        <v>4</v>
      </c>
      <c r="D141" s="73"/>
      <c r="E141" s="61"/>
      <c r="F141" s="62">
        <f>F131+F140</f>
        <v>1330</v>
      </c>
      <c r="G141" s="62">
        <f>G131+G140</f>
        <v>40.200000000000003</v>
      </c>
      <c r="H141" s="62">
        <f>H131+H140</f>
        <v>44.29</v>
      </c>
      <c r="I141" s="62">
        <f>I131+I140</f>
        <v>176.19</v>
      </c>
      <c r="J141" s="62">
        <f>J131+J140</f>
        <v>1266.3800000000001</v>
      </c>
      <c r="K141" s="62"/>
      <c r="L141" s="62"/>
    </row>
    <row r="142" spans="1:12" ht="15" x14ac:dyDescent="0.25">
      <c r="A142" s="20">
        <v>2</v>
      </c>
      <c r="B142" s="21">
        <v>4</v>
      </c>
      <c r="C142" s="22" t="s">
        <v>20</v>
      </c>
      <c r="D142" s="5" t="s">
        <v>21</v>
      </c>
      <c r="E142" s="38" t="s">
        <v>82</v>
      </c>
      <c r="F142" s="39">
        <v>260</v>
      </c>
      <c r="G142" s="39">
        <v>11.3</v>
      </c>
      <c r="H142" s="39">
        <v>13.7</v>
      </c>
      <c r="I142" s="39">
        <v>55</v>
      </c>
      <c r="J142" s="39">
        <v>376.8</v>
      </c>
      <c r="K142" s="54">
        <v>173</v>
      </c>
      <c r="L142" s="64"/>
    </row>
    <row r="143" spans="1:12" ht="15" x14ac:dyDescent="0.25">
      <c r="A143" s="23"/>
      <c r="B143" s="15"/>
      <c r="C143" s="11"/>
      <c r="D143" s="6"/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7" t="s">
        <v>22</v>
      </c>
      <c r="E144" s="40" t="s">
        <v>62</v>
      </c>
      <c r="F144" s="41">
        <v>200</v>
      </c>
      <c r="G144" s="41">
        <v>0.04</v>
      </c>
      <c r="H144" s="41">
        <v>0</v>
      </c>
      <c r="I144" s="41">
        <v>24.76</v>
      </c>
      <c r="J144" s="41">
        <v>94.2</v>
      </c>
      <c r="K144" s="55">
        <v>868</v>
      </c>
      <c r="L144" s="57"/>
    </row>
    <row r="145" spans="1:12" ht="15" x14ac:dyDescent="0.25">
      <c r="A145" s="23"/>
      <c r="B145" s="15"/>
      <c r="C145" s="11"/>
      <c r="D145" s="7" t="s">
        <v>23</v>
      </c>
      <c r="E145" s="40" t="s">
        <v>41</v>
      </c>
      <c r="F145" s="41">
        <v>40</v>
      </c>
      <c r="G145" s="41">
        <v>3.2</v>
      </c>
      <c r="H145" s="41">
        <v>0.8</v>
      </c>
      <c r="I145" s="41">
        <v>22</v>
      </c>
      <c r="J145" s="41">
        <v>112</v>
      </c>
      <c r="K145" s="42"/>
      <c r="L145" s="57"/>
    </row>
    <row r="146" spans="1:12" ht="15" x14ac:dyDescent="0.25">
      <c r="A146" s="23"/>
      <c r="B146" s="15"/>
      <c r="C146" s="11"/>
      <c r="D146" s="7" t="s">
        <v>24</v>
      </c>
      <c r="E146" s="40"/>
      <c r="F146" s="41"/>
      <c r="G146" s="41"/>
      <c r="H146" s="41"/>
      <c r="I146" s="41"/>
      <c r="J146" s="41"/>
      <c r="K146" s="42"/>
      <c r="L146" s="41"/>
    </row>
    <row r="147" spans="1:12" ht="15" x14ac:dyDescent="0.25">
      <c r="A147" s="23"/>
      <c r="B147" s="15"/>
      <c r="C147" s="11"/>
      <c r="D147" s="6"/>
      <c r="E147" s="40" t="s">
        <v>63</v>
      </c>
      <c r="F147" s="41">
        <v>10</v>
      </c>
      <c r="G147" s="41">
        <v>0</v>
      </c>
      <c r="H147" s="41">
        <v>8.1999999999999993</v>
      </c>
      <c r="I147" s="41">
        <v>0.1</v>
      </c>
      <c r="J147" s="41">
        <v>75</v>
      </c>
      <c r="K147" s="55">
        <v>41</v>
      </c>
      <c r="L147" s="57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SUM(F142:F147)</f>
        <v>510</v>
      </c>
      <c r="G148" s="19">
        <f>SUM(G142:G147)</f>
        <v>14.54</v>
      </c>
      <c r="H148" s="19">
        <f>SUM(H142:H147)</f>
        <v>22.7</v>
      </c>
      <c r="I148" s="19">
        <f>SUM(I142:I147)</f>
        <v>101.86</v>
      </c>
      <c r="J148" s="19">
        <f>SUM(J142:J147)</f>
        <v>658</v>
      </c>
      <c r="K148" s="25"/>
      <c r="L148" s="19"/>
    </row>
    <row r="149" spans="1:12" ht="15" x14ac:dyDescent="0.25">
      <c r="A149" s="26">
        <f>A142</f>
        <v>2</v>
      </c>
      <c r="B149" s="13">
        <f>B142</f>
        <v>4</v>
      </c>
      <c r="C149" s="10" t="s">
        <v>25</v>
      </c>
      <c r="D149" s="7" t="s">
        <v>26</v>
      </c>
      <c r="E149" s="40"/>
      <c r="F149" s="41"/>
      <c r="G149" s="41"/>
      <c r="H149" s="41"/>
      <c r="I149" s="41"/>
      <c r="J149" s="41"/>
      <c r="K149" s="42"/>
      <c r="L149" s="41"/>
    </row>
    <row r="150" spans="1:12" ht="25.5" x14ac:dyDescent="0.25">
      <c r="A150" s="23"/>
      <c r="B150" s="15"/>
      <c r="C150" s="11"/>
      <c r="D150" s="7" t="s">
        <v>27</v>
      </c>
      <c r="E150" s="40" t="s">
        <v>90</v>
      </c>
      <c r="F150" s="41">
        <v>210</v>
      </c>
      <c r="G150" s="41">
        <v>2.73</v>
      </c>
      <c r="H150" s="41">
        <v>2.1</v>
      </c>
      <c r="I150" s="41">
        <v>18.5</v>
      </c>
      <c r="J150" s="41">
        <v>100</v>
      </c>
      <c r="K150" s="55">
        <v>208</v>
      </c>
      <c r="L150" s="57"/>
    </row>
    <row r="151" spans="1:12" ht="15" x14ac:dyDescent="0.25">
      <c r="A151" s="23"/>
      <c r="B151" s="15"/>
      <c r="C151" s="11"/>
      <c r="D151" s="7" t="s">
        <v>28</v>
      </c>
      <c r="E151" s="49" t="s">
        <v>49</v>
      </c>
      <c r="F151" s="41">
        <v>80</v>
      </c>
      <c r="G151" s="52">
        <v>19.59</v>
      </c>
      <c r="H151" s="41">
        <v>17.89</v>
      </c>
      <c r="I151" s="41">
        <v>4.76</v>
      </c>
      <c r="J151" s="41">
        <v>168.1</v>
      </c>
      <c r="K151" s="55">
        <v>260</v>
      </c>
      <c r="L151" s="57"/>
    </row>
    <row r="152" spans="1:12" ht="15" x14ac:dyDescent="0.25">
      <c r="A152" s="23"/>
      <c r="B152" s="15"/>
      <c r="C152" s="11"/>
      <c r="D152" s="7" t="s">
        <v>29</v>
      </c>
      <c r="E152" s="40" t="s">
        <v>91</v>
      </c>
      <c r="F152" s="41">
        <v>180</v>
      </c>
      <c r="G152" s="41">
        <v>8.9499999999999993</v>
      </c>
      <c r="H152" s="41">
        <v>6.73</v>
      </c>
      <c r="I152" s="41">
        <v>43</v>
      </c>
      <c r="J152" s="41">
        <v>276.52999999999997</v>
      </c>
      <c r="K152" s="56">
        <v>679</v>
      </c>
      <c r="L152" s="57"/>
    </row>
    <row r="153" spans="1:12" ht="15" x14ac:dyDescent="0.25">
      <c r="A153" s="23"/>
      <c r="B153" s="15"/>
      <c r="C153" s="11"/>
      <c r="D153" s="7" t="s">
        <v>30</v>
      </c>
      <c r="E153" s="40" t="s">
        <v>51</v>
      </c>
      <c r="F153" s="41">
        <v>200</v>
      </c>
      <c r="G153" s="41">
        <v>1.4</v>
      </c>
      <c r="H153" s="41">
        <v>2</v>
      </c>
      <c r="I153" s="41">
        <v>22.4</v>
      </c>
      <c r="J153" s="41">
        <v>116</v>
      </c>
      <c r="K153" s="55">
        <v>951</v>
      </c>
      <c r="L153" s="57"/>
    </row>
    <row r="154" spans="1:12" ht="15" x14ac:dyDescent="0.25">
      <c r="A154" s="23"/>
      <c r="B154" s="15"/>
      <c r="C154" s="11"/>
      <c r="D154" s="7" t="s">
        <v>31</v>
      </c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7" t="s">
        <v>32</v>
      </c>
      <c r="E155" s="40" t="s">
        <v>44</v>
      </c>
      <c r="F155" s="41">
        <v>70</v>
      </c>
      <c r="G155" s="41">
        <v>6</v>
      </c>
      <c r="H155" s="41">
        <v>2.2999999999999998</v>
      </c>
      <c r="I155" s="41">
        <v>29.8</v>
      </c>
      <c r="J155" s="41">
        <v>181.3</v>
      </c>
      <c r="K155" s="42"/>
      <c r="L155" s="41"/>
    </row>
    <row r="156" spans="1:12" ht="15" x14ac:dyDescent="0.25">
      <c r="A156" s="23"/>
      <c r="B156" s="15"/>
      <c r="C156" s="11"/>
      <c r="D156" s="6"/>
      <c r="E156" s="40"/>
      <c r="F156" s="41"/>
      <c r="G156" s="41"/>
      <c r="H156" s="41"/>
      <c r="I156" s="41"/>
      <c r="J156" s="41"/>
      <c r="K156" s="42"/>
      <c r="L156" s="41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SUM(F149:F156)</f>
        <v>740</v>
      </c>
      <c r="G157" s="19">
        <f>SUM(G149:G156)</f>
        <v>38.67</v>
      </c>
      <c r="H157" s="19">
        <f>SUM(H149:H156)</f>
        <v>31.020000000000003</v>
      </c>
      <c r="I157" s="19">
        <f>SUM(I149:I156)</f>
        <v>118.46</v>
      </c>
      <c r="J157" s="19">
        <f>SUM(J149:J156)</f>
        <v>841.93000000000006</v>
      </c>
      <c r="K157" s="25"/>
      <c r="L157" s="19"/>
    </row>
    <row r="158" spans="1:12" s="63" customFormat="1" ht="15" x14ac:dyDescent="0.2">
      <c r="A158" s="59">
        <f>A142</f>
        <v>2</v>
      </c>
      <c r="B158" s="60">
        <f>B142</f>
        <v>4</v>
      </c>
      <c r="C158" s="72" t="s">
        <v>4</v>
      </c>
      <c r="D158" s="73"/>
      <c r="E158" s="61"/>
      <c r="F158" s="62">
        <f>F148+F157</f>
        <v>1250</v>
      </c>
      <c r="G158" s="62">
        <f>G148+G157</f>
        <v>53.21</v>
      </c>
      <c r="H158" s="62">
        <f>H148+H157</f>
        <v>53.72</v>
      </c>
      <c r="I158" s="62">
        <f>I148+I157</f>
        <v>220.32</v>
      </c>
      <c r="J158" s="62">
        <f>J148+J157</f>
        <v>1499.93</v>
      </c>
      <c r="K158" s="62"/>
      <c r="L158" s="62"/>
    </row>
    <row r="159" spans="1:12" ht="25.5" x14ac:dyDescent="0.25">
      <c r="A159" s="20">
        <v>2</v>
      </c>
      <c r="B159" s="21">
        <v>5</v>
      </c>
      <c r="C159" s="22" t="s">
        <v>20</v>
      </c>
      <c r="D159" s="5" t="s">
        <v>21</v>
      </c>
      <c r="E159" s="38" t="s">
        <v>78</v>
      </c>
      <c r="F159" s="39">
        <v>210</v>
      </c>
      <c r="G159" s="39">
        <v>4.5199999999999996</v>
      </c>
      <c r="H159" s="39">
        <v>4.07</v>
      </c>
      <c r="I159" s="39">
        <v>35.46</v>
      </c>
      <c r="J159" s="39">
        <v>197</v>
      </c>
      <c r="K159" s="54">
        <v>168</v>
      </c>
      <c r="L159" s="64"/>
    </row>
    <row r="160" spans="1:12" ht="25.5" x14ac:dyDescent="0.25">
      <c r="A160" s="23"/>
      <c r="B160" s="15"/>
      <c r="C160" s="11"/>
      <c r="D160" s="6"/>
      <c r="E160" s="40" t="s">
        <v>71</v>
      </c>
      <c r="F160" s="41">
        <v>100</v>
      </c>
      <c r="G160" s="41">
        <v>1.41</v>
      </c>
      <c r="H160" s="41">
        <v>5.08</v>
      </c>
      <c r="I160" s="41">
        <v>9.02</v>
      </c>
      <c r="J160" s="41">
        <v>87.4</v>
      </c>
      <c r="K160" s="55">
        <v>43</v>
      </c>
      <c r="L160" s="57"/>
    </row>
    <row r="161" spans="1:12" ht="15" x14ac:dyDescent="0.25">
      <c r="A161" s="23"/>
      <c r="B161" s="15"/>
      <c r="C161" s="11"/>
      <c r="D161" s="7" t="s">
        <v>22</v>
      </c>
      <c r="E161" s="40" t="s">
        <v>40</v>
      </c>
      <c r="F161" s="41">
        <v>200</v>
      </c>
      <c r="G161" s="41">
        <v>0.2</v>
      </c>
      <c r="H161" s="41">
        <v>0</v>
      </c>
      <c r="I161" s="41">
        <v>14</v>
      </c>
      <c r="J161" s="41">
        <v>28</v>
      </c>
      <c r="K161" s="55">
        <v>943</v>
      </c>
      <c r="L161" s="57"/>
    </row>
    <row r="162" spans="1:12" ht="15" x14ac:dyDescent="0.25">
      <c r="A162" s="23"/>
      <c r="B162" s="15"/>
      <c r="C162" s="11"/>
      <c r="D162" s="7" t="s">
        <v>23</v>
      </c>
      <c r="E162" s="40" t="s">
        <v>41</v>
      </c>
      <c r="F162" s="41">
        <v>40</v>
      </c>
      <c r="G162" s="41">
        <v>3.2</v>
      </c>
      <c r="H162" s="41">
        <v>0.8</v>
      </c>
      <c r="I162" s="41">
        <v>22</v>
      </c>
      <c r="J162" s="41">
        <v>112</v>
      </c>
      <c r="K162" s="42"/>
      <c r="L162" s="57"/>
    </row>
    <row r="163" spans="1:12" ht="15" x14ac:dyDescent="0.25">
      <c r="A163" s="23"/>
      <c r="B163" s="15"/>
      <c r="C163" s="11"/>
      <c r="D163" s="7" t="s">
        <v>24</v>
      </c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9"/>
      <c r="F164" s="41"/>
      <c r="G164" s="41"/>
      <c r="H164" s="41"/>
      <c r="I164" s="41"/>
      <c r="J164" s="41"/>
      <c r="K164" s="42"/>
      <c r="L164" s="41"/>
    </row>
    <row r="165" spans="1:12" ht="15.75" customHeight="1" x14ac:dyDescent="0.25">
      <c r="A165" s="24"/>
      <c r="B165" s="17"/>
      <c r="C165" s="8"/>
      <c r="D165" s="18" t="s">
        <v>33</v>
      </c>
      <c r="E165" s="9"/>
      <c r="F165" s="19">
        <f>SUM(F159:F164)</f>
        <v>550</v>
      </c>
      <c r="G165" s="19">
        <f>SUM(G159:G164)</f>
        <v>9.33</v>
      </c>
      <c r="H165" s="19">
        <f>SUM(H159:H164)</f>
        <v>9.9500000000000011</v>
      </c>
      <c r="I165" s="19">
        <f>SUM(I159:I164)</f>
        <v>80.48</v>
      </c>
      <c r="J165" s="19">
        <f>SUM(J159:J164)</f>
        <v>424.4</v>
      </c>
      <c r="K165" s="25"/>
      <c r="L165" s="19"/>
    </row>
    <row r="166" spans="1:12" ht="15" x14ac:dyDescent="0.25">
      <c r="A166" s="26">
        <f>A159</f>
        <v>2</v>
      </c>
      <c r="B166" s="13">
        <f>B159</f>
        <v>5</v>
      </c>
      <c r="C166" s="10" t="s">
        <v>25</v>
      </c>
      <c r="D166" s="7" t="s">
        <v>26</v>
      </c>
      <c r="E166" s="40" t="s">
        <v>54</v>
      </c>
      <c r="F166" s="41">
        <v>100</v>
      </c>
      <c r="G166" s="41">
        <v>1.43</v>
      </c>
      <c r="H166" s="41">
        <v>6.09</v>
      </c>
      <c r="I166" s="41">
        <v>8.36</v>
      </c>
      <c r="J166" s="41">
        <v>93.9</v>
      </c>
      <c r="K166" s="55">
        <v>33</v>
      </c>
      <c r="L166" s="57"/>
    </row>
    <row r="167" spans="1:12" ht="25.5" x14ac:dyDescent="0.25">
      <c r="A167" s="23"/>
      <c r="B167" s="15"/>
      <c r="C167" s="11"/>
      <c r="D167" s="7" t="s">
        <v>27</v>
      </c>
      <c r="E167" s="49" t="s">
        <v>74</v>
      </c>
      <c r="F167" s="41">
        <v>200</v>
      </c>
      <c r="G167" s="41">
        <v>2</v>
      </c>
      <c r="H167" s="41">
        <v>2.23</v>
      </c>
      <c r="I167" s="41">
        <v>13.6</v>
      </c>
      <c r="J167" s="41">
        <v>82.6</v>
      </c>
      <c r="K167" s="55">
        <v>204</v>
      </c>
      <c r="L167" s="57"/>
    </row>
    <row r="168" spans="1:12" ht="15" x14ac:dyDescent="0.25">
      <c r="A168" s="23"/>
      <c r="B168" s="15"/>
      <c r="C168" s="11"/>
      <c r="D168" s="7" t="s">
        <v>28</v>
      </c>
      <c r="E168" s="40" t="s">
        <v>79</v>
      </c>
      <c r="F168" s="41">
        <v>80</v>
      </c>
      <c r="G168" s="41">
        <v>9.6999999999999993</v>
      </c>
      <c r="H168" s="41">
        <v>13.92</v>
      </c>
      <c r="I168" s="41">
        <v>7.89</v>
      </c>
      <c r="J168" s="41">
        <v>196</v>
      </c>
      <c r="K168" s="55">
        <v>307</v>
      </c>
      <c r="L168" s="58"/>
    </row>
    <row r="169" spans="1:12" ht="15" x14ac:dyDescent="0.25">
      <c r="A169" s="23"/>
      <c r="B169" s="15"/>
      <c r="C169" s="11"/>
      <c r="D169" s="7" t="s">
        <v>29</v>
      </c>
      <c r="E169" s="40" t="s">
        <v>55</v>
      </c>
      <c r="F169" s="41">
        <v>150</v>
      </c>
      <c r="G169" s="41">
        <v>5.52</v>
      </c>
      <c r="H169" s="41">
        <v>4.5199999999999996</v>
      </c>
      <c r="I169" s="41">
        <v>26.45</v>
      </c>
      <c r="J169" s="41">
        <v>168.5</v>
      </c>
      <c r="K169" s="56">
        <v>688</v>
      </c>
      <c r="L169" s="57"/>
    </row>
    <row r="170" spans="1:12" ht="15" x14ac:dyDescent="0.25">
      <c r="A170" s="23"/>
      <c r="B170" s="15"/>
      <c r="C170" s="11"/>
      <c r="D170" s="7" t="s">
        <v>30</v>
      </c>
      <c r="E170" s="40" t="s">
        <v>84</v>
      </c>
      <c r="F170" s="41">
        <v>200</v>
      </c>
      <c r="G170" s="41">
        <v>0.2</v>
      </c>
      <c r="H170" s="41">
        <v>0.2</v>
      </c>
      <c r="I170" s="41">
        <v>22.3</v>
      </c>
      <c r="J170" s="41">
        <v>110</v>
      </c>
      <c r="K170" s="42">
        <v>859</v>
      </c>
      <c r="L170" s="57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 t="s">
        <v>44</v>
      </c>
      <c r="F172" s="41">
        <v>70</v>
      </c>
      <c r="G172" s="41">
        <v>3.99</v>
      </c>
      <c r="H172" s="41">
        <v>2.73</v>
      </c>
      <c r="I172" s="41">
        <v>22.05</v>
      </c>
      <c r="J172" s="41">
        <v>128.80000000000001</v>
      </c>
      <c r="K172" s="42"/>
      <c r="L172" s="57"/>
    </row>
    <row r="173" spans="1:12" ht="15" x14ac:dyDescent="0.25">
      <c r="A173" s="23"/>
      <c r="B173" s="15"/>
      <c r="C173" s="11"/>
      <c r="D173" s="6"/>
      <c r="E173" s="40" t="s">
        <v>67</v>
      </c>
      <c r="F173" s="41">
        <v>50</v>
      </c>
      <c r="G173" s="41">
        <v>1.65</v>
      </c>
      <c r="H173" s="41">
        <v>1.2</v>
      </c>
      <c r="I173" s="41">
        <v>4.45</v>
      </c>
      <c r="J173" s="41">
        <v>35.5</v>
      </c>
      <c r="K173" s="55">
        <v>543</v>
      </c>
      <c r="L173" s="57"/>
    </row>
    <row r="174" spans="1:12" ht="15" x14ac:dyDescent="0.25">
      <c r="A174" s="24"/>
      <c r="B174" s="17"/>
      <c r="C174" s="8"/>
      <c r="D174" s="18" t="s">
        <v>33</v>
      </c>
      <c r="E174" s="9"/>
      <c r="F174" s="19">
        <f>SUM(F166:F173)</f>
        <v>850</v>
      </c>
      <c r="G174" s="19">
        <f>SUM(G166:G173)</f>
        <v>24.489999999999995</v>
      </c>
      <c r="H174" s="19">
        <f>SUM(H166:H173)</f>
        <v>30.89</v>
      </c>
      <c r="I174" s="19">
        <f>SUM(I166:I173)</f>
        <v>105.1</v>
      </c>
      <c r="J174" s="19">
        <f>SUM(J166:J173)</f>
        <v>815.3</v>
      </c>
      <c r="K174" s="25"/>
      <c r="L174" s="19"/>
    </row>
    <row r="175" spans="1:12" ht="15" x14ac:dyDescent="0.2">
      <c r="A175" s="29">
        <f>A159</f>
        <v>2</v>
      </c>
      <c r="B175" s="30">
        <f>B159</f>
        <v>5</v>
      </c>
      <c r="C175" s="74" t="s">
        <v>4</v>
      </c>
      <c r="D175" s="75"/>
      <c r="E175" s="31"/>
      <c r="F175" s="32">
        <f>F165+F174</f>
        <v>1400</v>
      </c>
      <c r="G175" s="32">
        <f>G165+G174</f>
        <v>33.819999999999993</v>
      </c>
      <c r="H175" s="32">
        <f>H165+H174</f>
        <v>40.840000000000003</v>
      </c>
      <c r="I175" s="32">
        <f>I165+I174</f>
        <v>185.57999999999998</v>
      </c>
      <c r="J175" s="32">
        <f>J165+J174</f>
        <v>1239.6999999999998</v>
      </c>
      <c r="K175" s="32"/>
      <c r="L175" s="32"/>
    </row>
    <row r="176" spans="1:12" x14ac:dyDescent="0.2">
      <c r="A176" s="27"/>
      <c r="B176" s="28"/>
      <c r="C176" s="76" t="s">
        <v>5</v>
      </c>
      <c r="D176" s="76"/>
      <c r="E176" s="76"/>
      <c r="F176" s="33">
        <f>(F22+F39+F56+F72+F90+F107+F124+F141+F158+F175)/(IF(F22=0,0,1)+IF(F39=0,0,1)+IF(F56=0,0,1)+IF(F72=0,0,1)+IF(F90=0,0,1)+IF(F107=0,0,1)+IF(F124=0,0,1)+IF(F141=0,0,1)+IF(F158=0,0,1)+IF(F175=0,0,1))</f>
        <v>1308</v>
      </c>
      <c r="G176" s="33">
        <f>(G22+G39+G56+G72+G90+G107+G124+G141+G158+G175)/(IF(G22=0,0,1)+IF(G39=0,0,1)+IF(G56=0,0,1)+IF(G72=0,0,1)+IF(G90=0,0,1)+IF(G107=0,0,1)+IF(G124=0,0,1)+IF(G141=0,0,1)+IF(G158=0,0,1)+IF(G175=0,0,1))</f>
        <v>43.547999999999995</v>
      </c>
      <c r="H176" s="33">
        <f>(H22+H39+H56+H72+H90+H107+H124+H141+H158+H175)/(IF(H22=0,0,1)+IF(H39=0,0,1)+IF(H56=0,0,1)+IF(H72=0,0,1)+IF(H90=0,0,1)+IF(H107=0,0,1)+IF(H124=0,0,1)+IF(H141=0,0,1)+IF(H158=0,0,1)+IF(H175=0,0,1))</f>
        <v>41.693600000000004</v>
      </c>
      <c r="I176" s="33">
        <f>(I22+I39+I56+I72+I90+I107+I124+I141+I158+I175)/(IF(I22=0,0,1)+IF(I39=0,0,1)+IF(I56=0,0,1)+IF(I72=0,0,1)+IF(I90=0,0,1)+IF(I107=0,0,1)+IF(I124=0,0,1)+IF(I141=0,0,1)+IF(I158=0,0,1)+IF(I175=0,0,1))</f>
        <v>187.87299999999999</v>
      </c>
      <c r="J176" s="33">
        <f>(J22+J39+J56+J72+J90+J107+J124+J141+J158+J175)/(IF(J22=0,0,1)+IF(J39=0,0,1)+IF(J56=0,0,1)+IF(J72=0,0,1)+IF(J90=0,0,1)+IF(J107=0,0,1)+IF(J124=0,0,1)+IF(J141=0,0,1)+IF(J158=0,0,1)+IF(J175=0,0,1))</f>
        <v>1239.9770000000001</v>
      </c>
      <c r="K176" s="33"/>
      <c r="L176" s="33"/>
    </row>
  </sheetData>
  <mergeCells count="14">
    <mergeCell ref="C72:D72"/>
    <mergeCell ref="C90:D90"/>
    <mergeCell ref="C22:D22"/>
    <mergeCell ref="C176:E176"/>
    <mergeCell ref="C175:D175"/>
    <mergeCell ref="C107:D107"/>
    <mergeCell ref="C124:D124"/>
    <mergeCell ref="C141:D141"/>
    <mergeCell ref="C158:D158"/>
    <mergeCell ref="C1:E1"/>
    <mergeCell ref="H1:K1"/>
    <mergeCell ref="H2:K2"/>
    <mergeCell ref="C39:D39"/>
    <mergeCell ref="C56:D5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2024-09-24T13:28:47Z</cp:lastPrinted>
  <dcterms:created xsi:type="dcterms:W3CDTF">2022-05-16T14:23:56Z</dcterms:created>
  <dcterms:modified xsi:type="dcterms:W3CDTF">2025-10-29T14:14:10Z</dcterms:modified>
</cp:coreProperties>
</file>